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2" sheetId="2" r:id="rId1"/>
    <sheet name="Лист3" sheetId="3" r:id="rId2"/>
  </sheets>
  <calcPr calcId="145621" refMode="R1C1"/>
</workbook>
</file>

<file path=xl/calcChain.xml><?xml version="1.0" encoding="utf-8"?>
<calcChain xmlns="http://schemas.openxmlformats.org/spreadsheetml/2006/main">
  <c r="I129" i="2" l="1"/>
  <c r="J129" i="2" s="1"/>
  <c r="I128" i="2"/>
  <c r="J128" i="2" s="1"/>
  <c r="I127" i="2"/>
  <c r="J127" i="2" s="1"/>
  <c r="I119" i="2"/>
  <c r="I126" i="2" l="1"/>
  <c r="J126" i="2" s="1"/>
  <c r="I125" i="2"/>
  <c r="I74" i="2" l="1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20" i="2"/>
  <c r="I121" i="2"/>
  <c r="I122" i="2"/>
  <c r="I123" i="2" l="1"/>
  <c r="J123" i="2" s="1"/>
  <c r="J125" i="2" l="1"/>
  <c r="I124" i="2" l="1"/>
  <c r="J124" i="2" s="1"/>
  <c r="J122" i="2" l="1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</calcChain>
</file>

<file path=xl/sharedStrings.xml><?xml version="1.0" encoding="utf-8"?>
<sst xmlns="http://schemas.openxmlformats.org/spreadsheetml/2006/main" count="258" uniqueCount="162">
  <si>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</si>
  <si>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</si>
  <si>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</si>
  <si>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</si>
  <si>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</si>
  <si>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</si>
  <si>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</si>
  <si>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</si>
  <si>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</si>
  <si>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</si>
  <si>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</si>
  <si>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</si>
  <si>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</si>
  <si>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</si>
  <si>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</si>
  <si>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</si>
  <si>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</si>
  <si>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</si>
  <si>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</si>
  <si>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</si>
  <si>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</si>
  <si>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</si>
  <si>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</si>
  <si>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</si>
  <si>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</si>
  <si>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</si>
  <si>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</si>
  <si>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</si>
  <si>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</si>
  <si>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</si>
  <si>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</si>
  <si>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</si>
  <si>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</si>
  <si>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</si>
  <si>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</si>
  <si>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</si>
  <si>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</si>
  <si>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</si>
  <si>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</si>
  <si>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</si>
  <si>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</si>
  <si>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</si>
  <si>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</si>
  <si>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</si>
  <si>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</si>
  <si>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</si>
  <si>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</si>
  <si>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</si>
  <si>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</si>
  <si>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</si>
  <si>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</si>
  <si>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</si>
  <si>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</si>
  <si>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</si>
  <si>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</si>
  <si>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</si>
  <si>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</si>
  <si>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</si>
  <si>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</si>
  <si>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</si>
  <si>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</si>
  <si>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26 Земляничная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</si>
  <si>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</si>
  <si>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</si>
  <si>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</si>
  <si>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</si>
  <si>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</si>
  <si>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</si>
  <si>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</si>
  <si>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</si>
  <si>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</si>
  <si>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</si>
  <si>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</si>
  <si>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</si>
  <si>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</si>
  <si>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</si>
  <si>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</si>
  <si>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</si>
  <si>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</si>
  <si>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</si>
  <si>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</si>
  <si>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</si>
  <si>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</si>
  <si>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</si>
  <si>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</si>
  <si>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</si>
  <si>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</si>
  <si>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</si>
  <si>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</si>
  <si>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</si>
  <si>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</si>
  <si>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</si>
  <si>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</si>
  <si>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</si>
  <si>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</si>
  <si>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</si>
  <si>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</si>
  <si>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</si>
  <si>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</si>
  <si>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</si>
  <si>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</si>
  <si>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</si>
  <si>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</si>
  <si>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</si>
  <si>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</si>
  <si>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</si>
  <si>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</si>
  <si>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</si>
  <si>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</si>
  <si>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</si>
  <si>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</si>
  <si>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</si>
  <si>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</si>
  <si>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</si>
  <si>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</si>
  <si>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</si>
  <si>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</si>
  <si>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</si>
  <si>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</si>
  <si>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</si>
  <si>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</si>
  <si>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</si>
  <si>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</si>
  <si>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</si>
  <si>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</si>
  <si>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</si>
  <si>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</si>
  <si>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</si>
  <si>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</si>
  <si>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</si>
  <si>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</si>
  <si>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</si>
  <si>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</si>
  <si>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</si>
  <si>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</si>
  <si>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</si>
  <si>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</si>
  <si>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</si>
  <si>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</si>
  <si>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</si>
  <si>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</si>
  <si>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КТП 822/400 СМ Тяговая КРУН-1</t>
  </si>
  <si>
    <t>КТП 823/250 СМ Тяговая КРУН-1</t>
  </si>
  <si>
    <t>КТП 513/250 СМ Тяговая</t>
  </si>
  <si>
    <t>детский сад</t>
  </si>
  <si>
    <t>КТП 502 СМ Тяговая</t>
  </si>
  <si>
    <t>Нежилое помещение</t>
  </si>
  <si>
    <t>КТП 2310 ПС  Спиридоновка</t>
  </si>
  <si>
    <t>КТП 3036 Овощная</t>
  </si>
  <si>
    <t>ТП 830 Дружба-Тяговая</t>
  </si>
  <si>
    <t>КТП 1225   ПС Тепличная</t>
  </si>
  <si>
    <t>КТП 15/16   ГПП Коммунар</t>
  </si>
  <si>
    <t>КТП 15/16  ГПП Коммунар</t>
  </si>
  <si>
    <t>КТП 21 Южная  ГПП Коммунар</t>
  </si>
  <si>
    <t>КТП 2309  ПС Спиридоновка</t>
  </si>
  <si>
    <t>КТП 2106 ПС Спиридоновка</t>
  </si>
  <si>
    <t>КТП 201   ПС Подлесная</t>
  </si>
  <si>
    <t>КТП 603   ПС Подлесная</t>
  </si>
  <si>
    <t>КТП 1325 Заярье ГПП Коммунар</t>
  </si>
  <si>
    <t>КТП 24 Березовая ГПП Коммунар</t>
  </si>
  <si>
    <t>КТП 22 Заярье   ГПП Коммунар</t>
  </si>
  <si>
    <t>Волжский участок замер январь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</si>
</sst>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4" borderId="0" xfId="0" applyFont="1" applyFill="1"/>
    <xf numFmtId="0" fontId="3" fillId="0" borderId="12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workbookViewId="0">
      <selection activeCell="N10" sqref="N10"/>
    </sheetView>
  </sheetViews>
  <sheetFormatPr defaultRowHeight="15" x14ac:dyDescent="0.25"/>
  <cols>
    <col min="1" max="1" width="2.7109375" style="22" customWidth="1"/>
    <col min="2" max="2" width="6.5703125" style="26" customWidth="1"/>
    <col min="3" max="3" width="24.5703125" style="27" customWidth="1"/>
    <col min="4" max="4" width="10.5703125" style="28" customWidth="1"/>
    <col min="5" max="5" width="34.85546875" style="29" customWidth="1"/>
    <col min="6" max="6" width="7.28515625" style="28" customWidth="1"/>
    <col min="7" max="7" width="7" style="28" customWidth="1"/>
    <col min="8" max="8" width="6.7109375" style="28" customWidth="1"/>
    <col min="9" max="9" width="6.7109375" style="26" customWidth="1"/>
    <col min="10" max="10" width="7" style="30" customWidth="1"/>
    <col min="11" max="16384" width="9.140625" style="22"/>
  </cols>
  <sheetData>
    <row r="1" spans="2:10" ht="18" customHeight="1" x14ac:dyDescent="0.25">
      <c r="B1" s="32" t="s">
        <v>161</v>
      </c>
      <c r="C1" s="33"/>
      <c r="D1" s="33"/>
      <c r="E1" s="33"/>
      <c r="F1" s="33"/>
      <c r="G1" s="33"/>
      <c r="H1" s="33"/>
      <c r="I1" s="33"/>
      <c r="J1" s="34"/>
    </row>
    <row r="2" spans="2:10" ht="18.75" customHeight="1" x14ac:dyDescent="0.25">
      <c r="B2" s="35"/>
      <c r="C2" s="36"/>
      <c r="D2" s="36"/>
      <c r="E2" s="36"/>
      <c r="F2" s="36"/>
      <c r="G2" s="36"/>
      <c r="H2" s="36"/>
      <c r="I2" s="36"/>
      <c r="J2" s="37"/>
    </row>
    <row r="3" spans="2:10" ht="15" customHeight="1" x14ac:dyDescent="0.25">
      <c r="B3" s="38" t="s">
        <v>0</v>
      </c>
      <c r="C3" s="39" t="s">
        <v>1</v>
      </c>
      <c r="D3" s="39" t="s">
        <v>2</v>
      </c>
      <c r="E3" s="40" t="s">
        <v>3</v>
      </c>
      <c r="F3" s="43" t="s">
        <v>4</v>
      </c>
      <c r="G3" s="43"/>
      <c r="H3" s="43"/>
      <c r="I3" s="43"/>
      <c r="J3" s="43"/>
    </row>
    <row r="4" spans="2:10" x14ac:dyDescent="0.25">
      <c r="B4" s="38"/>
      <c r="C4" s="39"/>
      <c r="D4" s="39"/>
      <c r="E4" s="41"/>
      <c r="F4" s="38" t="s">
        <v>5</v>
      </c>
      <c r="G4" s="38"/>
      <c r="H4" s="38"/>
      <c r="I4" s="38" t="s">
        <v>9</v>
      </c>
      <c r="J4" s="44" t="s">
        <v>10</v>
      </c>
    </row>
    <row r="5" spans="2:10" x14ac:dyDescent="0.25">
      <c r="B5" s="38"/>
      <c r="C5" s="39"/>
      <c r="D5" s="39"/>
      <c r="E5" s="42"/>
      <c r="F5" s="19" t="s">
        <v>6</v>
      </c>
      <c r="G5" s="19" t="s">
        <v>7</v>
      </c>
      <c r="H5" s="19" t="s">
        <v>8</v>
      </c>
      <c r="I5" s="38"/>
      <c r="J5" s="44"/>
    </row>
    <row r="6" spans="2:10" s="23" customFormat="1" ht="30" x14ac:dyDescent="0.25">
      <c r="B6" s="9">
        <v>1</v>
      </c>
      <c r="C6" s="10" t="s">
        <v>67</v>
      </c>
      <c r="D6" s="1">
        <v>250</v>
      </c>
      <c r="E6" s="8" t="s">
        <v>117</v>
      </c>
      <c r="F6" s="1">
        <v>205</v>
      </c>
      <c r="G6" s="1">
        <v>201</v>
      </c>
      <c r="H6" s="1">
        <v>208</v>
      </c>
      <c r="I6" s="2">
        <f t="shared" ref="I6:I22" si="0">(F6+G6+H6)/3*0.38*1.73</f>
        <v>134.54786666666666</v>
      </c>
      <c r="J6" s="2">
        <f t="shared" ref="J6:J22" si="1">I6/D6*100</f>
        <v>53.819146666666661</v>
      </c>
    </row>
    <row r="7" spans="2:10" s="23" customFormat="1" ht="30" x14ac:dyDescent="0.25">
      <c r="B7" s="9">
        <v>2</v>
      </c>
      <c r="C7" s="10" t="s">
        <v>68</v>
      </c>
      <c r="D7" s="1">
        <v>400</v>
      </c>
      <c r="E7" s="8" t="s">
        <v>117</v>
      </c>
      <c r="F7" s="1">
        <v>265</v>
      </c>
      <c r="G7" s="1">
        <v>249</v>
      </c>
      <c r="H7" s="1">
        <v>227</v>
      </c>
      <c r="I7" s="2">
        <f t="shared" si="0"/>
        <v>162.37780000000001</v>
      </c>
      <c r="J7" s="2">
        <f t="shared" si="1"/>
        <v>40.594450000000002</v>
      </c>
    </row>
    <row r="8" spans="2:10" s="23" customFormat="1" ht="30" x14ac:dyDescent="0.25">
      <c r="B8" s="9">
        <v>3</v>
      </c>
      <c r="C8" s="10" t="s">
        <v>69</v>
      </c>
      <c r="D8" s="1">
        <v>400</v>
      </c>
      <c r="E8" s="8" t="s">
        <v>54</v>
      </c>
      <c r="F8" s="1">
        <v>98</v>
      </c>
      <c r="G8" s="1">
        <v>105</v>
      </c>
      <c r="H8" s="1">
        <v>100</v>
      </c>
      <c r="I8" s="2">
        <f t="shared" si="0"/>
        <v>66.397400000000005</v>
      </c>
      <c r="J8" s="2">
        <f t="shared" si="1"/>
        <v>16.599350000000001</v>
      </c>
    </row>
    <row r="9" spans="2:10" s="23" customFormat="1" ht="30" x14ac:dyDescent="0.25">
      <c r="B9" s="9">
        <v>4</v>
      </c>
      <c r="C9" s="10" t="s">
        <v>70</v>
      </c>
      <c r="D9" s="1">
        <v>400</v>
      </c>
      <c r="E9" s="8" t="s">
        <v>117</v>
      </c>
      <c r="F9" s="1">
        <v>285</v>
      </c>
      <c r="G9" s="1">
        <v>258</v>
      </c>
      <c r="H9" s="1">
        <v>298</v>
      </c>
      <c r="I9" s="2">
        <f t="shared" si="0"/>
        <v>184.29113333333331</v>
      </c>
      <c r="J9" s="2">
        <f t="shared" si="1"/>
        <v>46.072783333333327</v>
      </c>
    </row>
    <row r="10" spans="2:10" s="23" customFormat="1" ht="30" x14ac:dyDescent="0.25">
      <c r="B10" s="9">
        <v>5</v>
      </c>
      <c r="C10" s="10" t="s">
        <v>71</v>
      </c>
      <c r="D10" s="1">
        <v>400</v>
      </c>
      <c r="E10" s="10" t="s">
        <v>120</v>
      </c>
      <c r="F10" s="1">
        <v>208</v>
      </c>
      <c r="G10" s="1">
        <v>209</v>
      </c>
      <c r="H10" s="1">
        <v>214</v>
      </c>
      <c r="I10" s="2">
        <f t="shared" si="0"/>
        <v>138.27313333333336</v>
      </c>
      <c r="J10" s="2">
        <f t="shared" si="1"/>
        <v>34.568283333333341</v>
      </c>
    </row>
    <row r="11" spans="2:10" s="23" customFormat="1" ht="30" x14ac:dyDescent="0.25">
      <c r="B11" s="9">
        <v>6</v>
      </c>
      <c r="C11" s="10" t="s">
        <v>72</v>
      </c>
      <c r="D11" s="1">
        <v>160</v>
      </c>
      <c r="E11" s="8" t="s">
        <v>121</v>
      </c>
      <c r="F11" s="1">
        <v>79</v>
      </c>
      <c r="G11" s="1">
        <v>84</v>
      </c>
      <c r="H11" s="1">
        <v>82</v>
      </c>
      <c r="I11" s="1">
        <f t="shared" si="0"/>
        <v>53.687666666666672</v>
      </c>
      <c r="J11" s="2">
        <f t="shared" si="1"/>
        <v>33.554791666666674</v>
      </c>
    </row>
    <row r="12" spans="2:10" s="23" customFormat="1" ht="30" x14ac:dyDescent="0.25">
      <c r="B12" s="9">
        <v>7</v>
      </c>
      <c r="C12" s="10" t="s">
        <v>73</v>
      </c>
      <c r="D12" s="1">
        <v>400</v>
      </c>
      <c r="E12" s="8" t="s">
        <v>122</v>
      </c>
      <c r="F12" s="1">
        <v>301</v>
      </c>
      <c r="G12" s="1">
        <v>310</v>
      </c>
      <c r="H12" s="1">
        <v>312</v>
      </c>
      <c r="I12" s="2">
        <f t="shared" si="0"/>
        <v>202.26006666666669</v>
      </c>
      <c r="J12" s="2">
        <f t="shared" si="1"/>
        <v>50.565016666666672</v>
      </c>
    </row>
    <row r="13" spans="2:10" s="23" customFormat="1" ht="30" x14ac:dyDescent="0.25">
      <c r="B13" s="9">
        <v>8</v>
      </c>
      <c r="C13" s="10" t="s">
        <v>74</v>
      </c>
      <c r="D13" s="1">
        <v>250</v>
      </c>
      <c r="E13" s="10" t="s">
        <v>123</v>
      </c>
      <c r="F13" s="1">
        <v>160</v>
      </c>
      <c r="G13" s="1">
        <v>158</v>
      </c>
      <c r="H13" s="1">
        <v>175</v>
      </c>
      <c r="I13" s="2">
        <f t="shared" si="0"/>
        <v>108.03273333333334</v>
      </c>
      <c r="J13" s="2">
        <f t="shared" si="1"/>
        <v>43.213093333333333</v>
      </c>
    </row>
    <row r="14" spans="2:10" s="23" customFormat="1" ht="30" x14ac:dyDescent="0.25">
      <c r="B14" s="9">
        <v>9</v>
      </c>
      <c r="C14" s="11" t="s">
        <v>75</v>
      </c>
      <c r="D14" s="4">
        <v>630</v>
      </c>
      <c r="E14" s="8" t="s">
        <v>117</v>
      </c>
      <c r="F14" s="1">
        <v>508</v>
      </c>
      <c r="G14" s="1">
        <v>512</v>
      </c>
      <c r="H14" s="1">
        <v>508</v>
      </c>
      <c r="I14" s="2">
        <f t="shared" si="0"/>
        <v>334.83573333333328</v>
      </c>
      <c r="J14" s="2">
        <f t="shared" si="1"/>
        <v>53.148529100529096</v>
      </c>
    </row>
    <row r="15" spans="2:10" s="24" customFormat="1" ht="30" x14ac:dyDescent="0.25">
      <c r="B15" s="9">
        <v>10</v>
      </c>
      <c r="C15" s="11" t="s">
        <v>76</v>
      </c>
      <c r="D15" s="4">
        <v>250</v>
      </c>
      <c r="E15" s="8" t="s">
        <v>117</v>
      </c>
      <c r="F15" s="1">
        <v>208</v>
      </c>
      <c r="G15" s="1">
        <v>201</v>
      </c>
      <c r="H15" s="1">
        <v>214</v>
      </c>
      <c r="I15" s="5">
        <f t="shared" si="0"/>
        <v>136.52006666666665</v>
      </c>
      <c r="J15" s="5">
        <f t="shared" si="1"/>
        <v>54.608026666666667</v>
      </c>
    </row>
    <row r="16" spans="2:10" s="23" customFormat="1" ht="30" x14ac:dyDescent="0.25">
      <c r="B16" s="9">
        <v>11</v>
      </c>
      <c r="C16" s="11" t="s">
        <v>77</v>
      </c>
      <c r="D16" s="4">
        <v>400</v>
      </c>
      <c r="E16" s="8" t="s">
        <v>117</v>
      </c>
      <c r="F16" s="4">
        <v>254</v>
      </c>
      <c r="G16" s="4">
        <v>249</v>
      </c>
      <c r="H16" s="4">
        <v>242</v>
      </c>
      <c r="I16" s="2">
        <f t="shared" si="0"/>
        <v>163.25433333333334</v>
      </c>
      <c r="J16" s="2">
        <f t="shared" si="1"/>
        <v>40.813583333333334</v>
      </c>
    </row>
    <row r="17" spans="2:10" s="23" customFormat="1" ht="30" x14ac:dyDescent="0.25">
      <c r="B17" s="9">
        <v>12</v>
      </c>
      <c r="C17" s="12" t="s">
        <v>83</v>
      </c>
      <c r="D17" s="1">
        <v>630</v>
      </c>
      <c r="E17" s="8" t="s">
        <v>117</v>
      </c>
      <c r="F17" s="1">
        <v>310</v>
      </c>
      <c r="G17" s="1">
        <v>312</v>
      </c>
      <c r="H17" s="1">
        <v>315</v>
      </c>
      <c r="I17" s="2">
        <f t="shared" si="0"/>
        <v>205.32793333333333</v>
      </c>
      <c r="J17" s="2">
        <f t="shared" si="1"/>
        <v>32.591735449735445</v>
      </c>
    </row>
    <row r="18" spans="2:10" s="23" customFormat="1" ht="30" x14ac:dyDescent="0.25">
      <c r="B18" s="9">
        <v>13</v>
      </c>
      <c r="C18" s="10" t="s">
        <v>82</v>
      </c>
      <c r="D18" s="1">
        <v>250</v>
      </c>
      <c r="E18" s="10" t="s">
        <v>124</v>
      </c>
      <c r="F18" s="1">
        <v>210</v>
      </c>
      <c r="G18" s="1">
        <v>208</v>
      </c>
      <c r="H18" s="1">
        <v>213</v>
      </c>
      <c r="I18" s="2">
        <f t="shared" si="0"/>
        <v>138.27313333333336</v>
      </c>
      <c r="J18" s="2">
        <f t="shared" si="1"/>
        <v>55.309253333333345</v>
      </c>
    </row>
    <row r="19" spans="2:10" s="23" customFormat="1" ht="30" x14ac:dyDescent="0.25">
      <c r="B19" s="9">
        <v>14</v>
      </c>
      <c r="C19" s="10" t="s">
        <v>81</v>
      </c>
      <c r="D19" s="1">
        <v>630</v>
      </c>
      <c r="E19" s="8" t="s">
        <v>117</v>
      </c>
      <c r="F19" s="1">
        <v>231</v>
      </c>
      <c r="G19" s="1">
        <v>239</v>
      </c>
      <c r="H19" s="1">
        <v>241</v>
      </c>
      <c r="I19" s="2">
        <f t="shared" si="0"/>
        <v>155.8038</v>
      </c>
      <c r="J19" s="2">
        <f t="shared" si="1"/>
        <v>24.730761904761906</v>
      </c>
    </row>
    <row r="20" spans="2:10" s="24" customFormat="1" ht="30" x14ac:dyDescent="0.25">
      <c r="B20" s="9">
        <v>15</v>
      </c>
      <c r="C20" s="10" t="s">
        <v>80</v>
      </c>
      <c r="D20" s="1">
        <v>630</v>
      </c>
      <c r="E20" s="8" t="s">
        <v>125</v>
      </c>
      <c r="F20" s="1">
        <v>490</v>
      </c>
      <c r="G20" s="1">
        <v>482</v>
      </c>
      <c r="H20" s="1">
        <v>495</v>
      </c>
      <c r="I20" s="5">
        <f t="shared" si="0"/>
        <v>321.46859999999998</v>
      </c>
      <c r="J20" s="5">
        <f t="shared" si="1"/>
        <v>51.026761904761898</v>
      </c>
    </row>
    <row r="21" spans="2:10" s="23" customFormat="1" ht="30" x14ac:dyDescent="0.25">
      <c r="B21" s="9">
        <v>16</v>
      </c>
      <c r="C21" s="10" t="s">
        <v>79</v>
      </c>
      <c r="D21" s="1">
        <v>400</v>
      </c>
      <c r="E21" s="8" t="s">
        <v>117</v>
      </c>
      <c r="F21" s="4">
        <v>310</v>
      </c>
      <c r="G21" s="4">
        <v>300</v>
      </c>
      <c r="H21" s="4">
        <v>314</v>
      </c>
      <c r="I21" s="2">
        <f t="shared" si="0"/>
        <v>202.47920000000002</v>
      </c>
      <c r="J21" s="2">
        <f t="shared" si="1"/>
        <v>50.619800000000005</v>
      </c>
    </row>
    <row r="22" spans="2:10" s="23" customFormat="1" ht="30" x14ac:dyDescent="0.25">
      <c r="B22" s="9">
        <v>17</v>
      </c>
      <c r="C22" s="10" t="s">
        <v>78</v>
      </c>
      <c r="D22" s="1">
        <v>400</v>
      </c>
      <c r="E22" s="8" t="s">
        <v>117</v>
      </c>
      <c r="F22" s="1">
        <v>230</v>
      </c>
      <c r="G22" s="1">
        <v>248</v>
      </c>
      <c r="H22" s="1">
        <v>249</v>
      </c>
      <c r="I22" s="2">
        <f t="shared" si="0"/>
        <v>159.30993333333333</v>
      </c>
      <c r="J22" s="2">
        <f t="shared" si="1"/>
        <v>39.827483333333333</v>
      </c>
    </row>
    <row r="23" spans="2:10" s="23" customFormat="1" ht="30" x14ac:dyDescent="0.25">
      <c r="B23" s="9">
        <v>18</v>
      </c>
      <c r="C23" s="10" t="s">
        <v>84</v>
      </c>
      <c r="D23" s="1">
        <v>400</v>
      </c>
      <c r="E23" s="8" t="s">
        <v>117</v>
      </c>
      <c r="F23" s="1">
        <v>245</v>
      </c>
      <c r="G23" s="1">
        <v>228</v>
      </c>
      <c r="H23" s="1">
        <v>235</v>
      </c>
      <c r="I23" s="2">
        <f>(F23+G23+H23)/3*0.38*1.73</f>
        <v>155.1464</v>
      </c>
      <c r="J23" s="2">
        <f>I23/D23*100</f>
        <v>38.7866</v>
      </c>
    </row>
    <row r="24" spans="2:10" s="23" customFormat="1" ht="30" x14ac:dyDescent="0.25">
      <c r="B24" s="9">
        <v>19</v>
      </c>
      <c r="C24" s="10" t="s">
        <v>85</v>
      </c>
      <c r="D24" s="1">
        <v>400</v>
      </c>
      <c r="E24" s="8" t="s">
        <v>117</v>
      </c>
      <c r="F24" s="1">
        <v>190</v>
      </c>
      <c r="G24" s="1">
        <v>190</v>
      </c>
      <c r="H24" s="1">
        <v>189</v>
      </c>
      <c r="I24" s="2">
        <f>(F24+G24+H24)/3*0.38*1.73</f>
        <v>124.68686666666665</v>
      </c>
      <c r="J24" s="2">
        <f>I24/D24*100</f>
        <v>31.171716666666661</v>
      </c>
    </row>
    <row r="25" spans="2:10" s="23" customFormat="1" ht="30" x14ac:dyDescent="0.25">
      <c r="B25" s="9">
        <v>20</v>
      </c>
      <c r="C25" s="10" t="s">
        <v>86</v>
      </c>
      <c r="D25" s="1">
        <v>400</v>
      </c>
      <c r="E25" s="8" t="s">
        <v>117</v>
      </c>
      <c r="F25" s="1">
        <v>269</v>
      </c>
      <c r="G25" s="1">
        <v>282</v>
      </c>
      <c r="H25" s="1">
        <v>260</v>
      </c>
      <c r="I25" s="2">
        <f t="shared" ref="I25:I40" si="2">(F25+G25+H25)/3*0.38*1.73</f>
        <v>177.71713333333332</v>
      </c>
      <c r="J25" s="2">
        <f t="shared" ref="J25:J40" si="3">I25/D25*100</f>
        <v>44.429283333333331</v>
      </c>
    </row>
    <row r="26" spans="2:10" s="23" customFormat="1" ht="30" x14ac:dyDescent="0.25">
      <c r="B26" s="9">
        <v>21</v>
      </c>
      <c r="C26" s="10" t="s">
        <v>87</v>
      </c>
      <c r="D26" s="1">
        <v>400</v>
      </c>
      <c r="E26" s="8" t="s">
        <v>117</v>
      </c>
      <c r="F26" s="1">
        <v>200</v>
      </c>
      <c r="G26" s="1">
        <v>218</v>
      </c>
      <c r="H26" s="1">
        <v>204</v>
      </c>
      <c r="I26" s="2">
        <f t="shared" si="2"/>
        <v>136.30093333333335</v>
      </c>
      <c r="J26" s="2">
        <f t="shared" si="3"/>
        <v>34.075233333333337</v>
      </c>
    </row>
    <row r="27" spans="2:10" s="23" customFormat="1" ht="30" x14ac:dyDescent="0.25">
      <c r="B27" s="9">
        <v>22</v>
      </c>
      <c r="C27" s="10" t="s">
        <v>88</v>
      </c>
      <c r="D27" s="1">
        <v>400</v>
      </c>
      <c r="E27" s="8" t="s">
        <v>117</v>
      </c>
      <c r="F27" s="1">
        <v>185</v>
      </c>
      <c r="G27" s="1">
        <v>200</v>
      </c>
      <c r="H27" s="1">
        <v>201</v>
      </c>
      <c r="I27" s="2">
        <f t="shared" si="2"/>
        <v>128.41213333333334</v>
      </c>
      <c r="J27" s="2">
        <f t="shared" si="3"/>
        <v>32.103033333333336</v>
      </c>
    </row>
    <row r="28" spans="2:10" s="23" customFormat="1" ht="30" x14ac:dyDescent="0.25">
      <c r="B28" s="9">
        <v>23</v>
      </c>
      <c r="C28" s="10" t="s">
        <v>89</v>
      </c>
      <c r="D28" s="1">
        <v>250</v>
      </c>
      <c r="E28" s="8" t="s">
        <v>117</v>
      </c>
      <c r="F28" s="1">
        <v>150</v>
      </c>
      <c r="G28" s="1">
        <v>135</v>
      </c>
      <c r="H28" s="1">
        <v>120</v>
      </c>
      <c r="I28" s="2">
        <f t="shared" si="2"/>
        <v>88.748999999999995</v>
      </c>
      <c r="J28" s="2">
        <f t="shared" si="3"/>
        <v>35.499600000000001</v>
      </c>
    </row>
    <row r="29" spans="2:10" s="23" customFormat="1" ht="30" x14ac:dyDescent="0.25">
      <c r="B29" s="9">
        <v>24</v>
      </c>
      <c r="C29" s="10" t="s">
        <v>90</v>
      </c>
      <c r="D29" s="1">
        <v>400</v>
      </c>
      <c r="E29" s="8" t="s">
        <v>117</v>
      </c>
      <c r="F29" s="1">
        <v>248</v>
      </c>
      <c r="G29" s="1">
        <v>252</v>
      </c>
      <c r="H29" s="1">
        <v>212</v>
      </c>
      <c r="I29" s="2">
        <f t="shared" si="2"/>
        <v>156.02293333333333</v>
      </c>
      <c r="J29" s="2">
        <f t="shared" si="3"/>
        <v>39.005733333333332</v>
      </c>
    </row>
    <row r="30" spans="2:10" s="23" customFormat="1" ht="30" x14ac:dyDescent="0.25">
      <c r="B30" s="9">
        <v>25</v>
      </c>
      <c r="C30" s="11" t="s">
        <v>91</v>
      </c>
      <c r="D30" s="4">
        <v>400</v>
      </c>
      <c r="E30" s="8" t="s">
        <v>117</v>
      </c>
      <c r="F30" s="1">
        <v>128</v>
      </c>
      <c r="G30" s="1">
        <v>135</v>
      </c>
      <c r="H30" s="1">
        <v>132</v>
      </c>
      <c r="I30" s="2">
        <f t="shared" si="2"/>
        <v>86.557666666666663</v>
      </c>
      <c r="J30" s="2">
        <f t="shared" si="3"/>
        <v>21.639416666666666</v>
      </c>
    </row>
    <row r="31" spans="2:10" s="23" customFormat="1" ht="30" x14ac:dyDescent="0.25">
      <c r="B31" s="9">
        <v>26</v>
      </c>
      <c r="C31" s="11" t="s">
        <v>92</v>
      </c>
      <c r="D31" s="4">
        <v>400</v>
      </c>
      <c r="E31" s="8" t="s">
        <v>117</v>
      </c>
      <c r="F31" s="1">
        <v>170</v>
      </c>
      <c r="G31" s="1">
        <v>140</v>
      </c>
      <c r="H31" s="1">
        <v>130</v>
      </c>
      <c r="I31" s="2">
        <f t="shared" si="2"/>
        <v>96.418666666666653</v>
      </c>
      <c r="J31" s="2">
        <f t="shared" si="3"/>
        <v>24.104666666666663</v>
      </c>
    </row>
    <row r="32" spans="2:10" s="23" customFormat="1" ht="30" x14ac:dyDescent="0.25">
      <c r="B32" s="9">
        <v>27</v>
      </c>
      <c r="C32" s="11" t="s">
        <v>93</v>
      </c>
      <c r="D32" s="4">
        <v>400</v>
      </c>
      <c r="E32" s="8" t="s">
        <v>117</v>
      </c>
      <c r="F32" s="1">
        <v>201</v>
      </c>
      <c r="G32" s="1">
        <v>253</v>
      </c>
      <c r="H32" s="1">
        <v>208</v>
      </c>
      <c r="I32" s="2">
        <f t="shared" si="2"/>
        <v>145.06626666666665</v>
      </c>
      <c r="J32" s="2">
        <f t="shared" si="3"/>
        <v>36.266566666666662</v>
      </c>
    </row>
    <row r="33" spans="1:10" s="23" customFormat="1" ht="30" x14ac:dyDescent="0.25">
      <c r="B33" s="9">
        <v>28</v>
      </c>
      <c r="C33" s="10" t="s">
        <v>11</v>
      </c>
      <c r="D33" s="1">
        <v>400</v>
      </c>
      <c r="E33" s="8" t="s">
        <v>126</v>
      </c>
      <c r="F33" s="1">
        <v>257</v>
      </c>
      <c r="G33" s="1">
        <v>265</v>
      </c>
      <c r="H33" s="1">
        <v>255</v>
      </c>
      <c r="I33" s="2">
        <f t="shared" si="2"/>
        <v>170.26660000000001</v>
      </c>
      <c r="J33" s="2">
        <f t="shared" si="3"/>
        <v>42.566650000000003</v>
      </c>
    </row>
    <row r="34" spans="1:10" s="23" customFormat="1" ht="30" x14ac:dyDescent="0.25">
      <c r="B34" s="9">
        <v>29</v>
      </c>
      <c r="C34" s="13" t="s">
        <v>94</v>
      </c>
      <c r="D34" s="20">
        <v>400</v>
      </c>
      <c r="E34" s="8" t="s">
        <v>117</v>
      </c>
      <c r="F34" s="1">
        <v>128</v>
      </c>
      <c r="G34" s="1">
        <v>132</v>
      </c>
      <c r="H34" s="1">
        <v>140</v>
      </c>
      <c r="I34" s="2">
        <f t="shared" si="2"/>
        <v>87.653333333333336</v>
      </c>
      <c r="J34" s="2">
        <f t="shared" si="3"/>
        <v>21.913333333333334</v>
      </c>
    </row>
    <row r="35" spans="1:10" ht="30" x14ac:dyDescent="0.25">
      <c r="A35" s="23"/>
      <c r="B35" s="9">
        <v>30</v>
      </c>
      <c r="C35" s="11" t="s">
        <v>95</v>
      </c>
      <c r="D35" s="4">
        <v>400</v>
      </c>
      <c r="E35" s="14" t="s">
        <v>127</v>
      </c>
      <c r="F35" s="1">
        <v>159</v>
      </c>
      <c r="G35" s="1">
        <v>187</v>
      </c>
      <c r="H35" s="1">
        <v>165</v>
      </c>
      <c r="I35" s="2">
        <f t="shared" si="2"/>
        <v>111.97713333333334</v>
      </c>
      <c r="J35" s="2">
        <f t="shared" si="3"/>
        <v>27.994283333333335</v>
      </c>
    </row>
    <row r="36" spans="1:10" ht="30" x14ac:dyDescent="0.25">
      <c r="B36" s="9">
        <v>31</v>
      </c>
      <c r="C36" s="10" t="s">
        <v>96</v>
      </c>
      <c r="D36" s="1">
        <v>400</v>
      </c>
      <c r="E36" s="8" t="s">
        <v>117</v>
      </c>
      <c r="F36" s="3">
        <v>187</v>
      </c>
      <c r="G36" s="3">
        <v>195</v>
      </c>
      <c r="H36" s="3">
        <v>187</v>
      </c>
      <c r="I36" s="2">
        <f t="shared" si="2"/>
        <v>124.68686666666665</v>
      </c>
      <c r="J36" s="2">
        <f t="shared" si="3"/>
        <v>31.171716666666661</v>
      </c>
    </row>
    <row r="37" spans="1:10" s="23" customFormat="1" ht="30" x14ac:dyDescent="0.25">
      <c r="A37" s="22"/>
      <c r="B37" s="9">
        <v>32</v>
      </c>
      <c r="C37" s="10" t="s">
        <v>97</v>
      </c>
      <c r="D37" s="1">
        <v>400</v>
      </c>
      <c r="E37" s="8" t="s">
        <v>117</v>
      </c>
      <c r="F37" s="1">
        <v>190</v>
      </c>
      <c r="G37" s="1">
        <v>189</v>
      </c>
      <c r="H37" s="1">
        <v>190</v>
      </c>
      <c r="I37" s="2">
        <f t="shared" si="2"/>
        <v>124.68686666666665</v>
      </c>
      <c r="J37" s="2">
        <f t="shared" si="3"/>
        <v>31.171716666666661</v>
      </c>
    </row>
    <row r="38" spans="1:10" s="23" customFormat="1" ht="30" x14ac:dyDescent="0.25">
      <c r="B38" s="9">
        <v>33</v>
      </c>
      <c r="C38" s="10" t="s">
        <v>98</v>
      </c>
      <c r="D38" s="1">
        <v>400</v>
      </c>
      <c r="E38" s="8" t="s">
        <v>117</v>
      </c>
      <c r="F38" s="1">
        <v>347</v>
      </c>
      <c r="G38" s="1">
        <v>441</v>
      </c>
      <c r="H38" s="1">
        <v>447</v>
      </c>
      <c r="I38" s="2">
        <f t="shared" si="2"/>
        <v>270.62966666666665</v>
      </c>
      <c r="J38" s="7">
        <f t="shared" si="3"/>
        <v>67.657416666666663</v>
      </c>
    </row>
    <row r="39" spans="1:10" s="23" customFormat="1" ht="30" x14ac:dyDescent="0.25">
      <c r="B39" s="9">
        <v>34</v>
      </c>
      <c r="C39" s="10" t="s">
        <v>99</v>
      </c>
      <c r="D39" s="1">
        <v>400</v>
      </c>
      <c r="E39" s="8" t="s">
        <v>117</v>
      </c>
      <c r="F39" s="6">
        <v>180</v>
      </c>
      <c r="G39" s="6">
        <v>178</v>
      </c>
      <c r="H39" s="6">
        <v>182</v>
      </c>
      <c r="I39" s="2">
        <f t="shared" si="2"/>
        <v>118.33200000000001</v>
      </c>
      <c r="J39" s="2">
        <f t="shared" si="3"/>
        <v>29.583000000000006</v>
      </c>
    </row>
    <row r="40" spans="1:10" ht="30" x14ac:dyDescent="0.25">
      <c r="A40" s="23"/>
      <c r="B40" s="9">
        <v>35</v>
      </c>
      <c r="C40" s="10" t="s">
        <v>100</v>
      </c>
      <c r="D40" s="1">
        <v>250</v>
      </c>
      <c r="E40" s="8" t="s">
        <v>117</v>
      </c>
      <c r="F40" s="1">
        <v>180</v>
      </c>
      <c r="G40" s="1">
        <v>190</v>
      </c>
      <c r="H40" s="1">
        <v>195</v>
      </c>
      <c r="I40" s="2">
        <f t="shared" si="2"/>
        <v>123.81033333333335</v>
      </c>
      <c r="J40" s="2">
        <f t="shared" si="3"/>
        <v>49.524133333333339</v>
      </c>
    </row>
    <row r="41" spans="1:10" ht="30" x14ac:dyDescent="0.25">
      <c r="B41" s="9">
        <v>36</v>
      </c>
      <c r="C41" s="10" t="s">
        <v>101</v>
      </c>
      <c r="D41" s="1">
        <v>400</v>
      </c>
      <c r="E41" s="8" t="s">
        <v>127</v>
      </c>
      <c r="F41" s="1">
        <v>397</v>
      </c>
      <c r="G41" s="1">
        <v>418</v>
      </c>
      <c r="H41" s="1">
        <v>482</v>
      </c>
      <c r="I41" s="7">
        <f>(F41+G41+H41)/3*0.38*1.73</f>
        <v>284.21593333333334</v>
      </c>
      <c r="J41" s="31">
        <f>I41/D41*100</f>
        <v>71.053983333333335</v>
      </c>
    </row>
    <row r="42" spans="1:10" ht="30" x14ac:dyDescent="0.25">
      <c r="B42" s="9">
        <v>37</v>
      </c>
      <c r="C42" s="10" t="s">
        <v>102</v>
      </c>
      <c r="D42" s="1">
        <v>630</v>
      </c>
      <c r="E42" s="8" t="s">
        <v>117</v>
      </c>
      <c r="F42" s="1">
        <v>200</v>
      </c>
      <c r="G42" s="1">
        <v>198</v>
      </c>
      <c r="H42" s="1">
        <v>195</v>
      </c>
      <c r="I42" s="7">
        <f>(F42+G42+H42)/3*0.38*1.73</f>
        <v>129.94606666666667</v>
      </c>
      <c r="J42" s="31">
        <f>I42/D42*100</f>
        <v>20.626359788359789</v>
      </c>
    </row>
    <row r="43" spans="1:10" ht="30" x14ac:dyDescent="0.25">
      <c r="B43" s="9">
        <v>38</v>
      </c>
      <c r="C43" s="10" t="s">
        <v>103</v>
      </c>
      <c r="D43" s="1">
        <v>630</v>
      </c>
      <c r="E43" s="8" t="s">
        <v>117</v>
      </c>
      <c r="F43" s="1">
        <v>245</v>
      </c>
      <c r="G43" s="1">
        <v>238</v>
      </c>
      <c r="H43" s="1">
        <v>250</v>
      </c>
      <c r="I43" s="7">
        <f>(F43+G43+H43)/3*0.38*1.73</f>
        <v>160.62473333333335</v>
      </c>
      <c r="J43" s="31">
        <f>I43/D43*100</f>
        <v>25.495989417989424</v>
      </c>
    </row>
    <row r="44" spans="1:10" ht="30" x14ac:dyDescent="0.25">
      <c r="B44" s="9">
        <v>39</v>
      </c>
      <c r="C44" s="10" t="s">
        <v>104</v>
      </c>
      <c r="D44" s="1">
        <v>630</v>
      </c>
      <c r="E44" s="8" t="s">
        <v>117</v>
      </c>
      <c r="F44" s="1">
        <v>92</v>
      </c>
      <c r="G44" s="1">
        <v>53</v>
      </c>
      <c r="H44" s="1">
        <v>85</v>
      </c>
      <c r="I44" s="7">
        <f t="shared" ref="I44:I107" si="4">(F44+G44+H44)/3*0.38*1.73</f>
        <v>50.400666666666673</v>
      </c>
      <c r="J44" s="31">
        <f t="shared" ref="J44:J107" si="5">I44/D44*100</f>
        <v>8.0001058201058211</v>
      </c>
    </row>
    <row r="45" spans="1:10" ht="30" x14ac:dyDescent="0.25">
      <c r="B45" s="9">
        <v>40</v>
      </c>
      <c r="C45" s="10" t="s">
        <v>142</v>
      </c>
      <c r="D45" s="1">
        <v>250</v>
      </c>
      <c r="E45" s="8" t="s">
        <v>117</v>
      </c>
      <c r="F45" s="1">
        <v>55</v>
      </c>
      <c r="G45" s="1">
        <v>49</v>
      </c>
      <c r="H45" s="1">
        <v>50</v>
      </c>
      <c r="I45" s="7">
        <f t="shared" si="4"/>
        <v>33.746533333333332</v>
      </c>
      <c r="J45" s="7">
        <f t="shared" si="5"/>
        <v>13.498613333333335</v>
      </c>
    </row>
    <row r="46" spans="1:10" ht="30" x14ac:dyDescent="0.25">
      <c r="B46" s="9">
        <v>41</v>
      </c>
      <c r="C46" s="10" t="s">
        <v>141</v>
      </c>
      <c r="D46" s="1">
        <v>400</v>
      </c>
      <c r="E46" s="8" t="s">
        <v>117</v>
      </c>
      <c r="F46" s="1">
        <v>150</v>
      </c>
      <c r="G46" s="1">
        <v>157</v>
      </c>
      <c r="H46" s="1">
        <v>140</v>
      </c>
      <c r="I46" s="7">
        <f t="shared" si="4"/>
        <v>97.95259999999999</v>
      </c>
      <c r="J46" s="7">
        <f t="shared" si="5"/>
        <v>24.488149999999997</v>
      </c>
    </row>
    <row r="47" spans="1:10" ht="30" x14ac:dyDescent="0.25">
      <c r="B47" s="9">
        <v>42</v>
      </c>
      <c r="C47" s="10" t="s">
        <v>105</v>
      </c>
      <c r="D47" s="1">
        <v>250</v>
      </c>
      <c r="E47" s="8" t="s">
        <v>117</v>
      </c>
      <c r="F47" s="1">
        <v>315</v>
      </c>
      <c r="G47" s="1">
        <v>312</v>
      </c>
      <c r="H47" s="1">
        <v>290</v>
      </c>
      <c r="I47" s="7">
        <f t="shared" si="4"/>
        <v>200.94526666666667</v>
      </c>
      <c r="J47" s="7">
        <f t="shared" si="5"/>
        <v>80.378106666666667</v>
      </c>
    </row>
    <row r="48" spans="1:10" ht="30" x14ac:dyDescent="0.25">
      <c r="B48" s="9">
        <v>43</v>
      </c>
      <c r="C48" s="10" t="s">
        <v>66</v>
      </c>
      <c r="D48" s="1">
        <v>400</v>
      </c>
      <c r="E48" s="8" t="s">
        <v>117</v>
      </c>
      <c r="F48" s="1">
        <v>100</v>
      </c>
      <c r="G48" s="1">
        <v>120</v>
      </c>
      <c r="H48" s="1">
        <v>111</v>
      </c>
      <c r="I48" s="7">
        <f t="shared" si="4"/>
        <v>72.533133333333325</v>
      </c>
      <c r="J48" s="7">
        <f t="shared" si="5"/>
        <v>18.133283333333331</v>
      </c>
    </row>
    <row r="49" spans="2:10" ht="30" x14ac:dyDescent="0.25">
      <c r="B49" s="9">
        <v>44</v>
      </c>
      <c r="C49" s="10" t="s">
        <v>65</v>
      </c>
      <c r="D49" s="1">
        <v>630</v>
      </c>
      <c r="E49" s="8" t="s">
        <v>117</v>
      </c>
      <c r="F49" s="1">
        <v>240</v>
      </c>
      <c r="G49" s="1">
        <v>250</v>
      </c>
      <c r="H49" s="1">
        <v>250</v>
      </c>
      <c r="I49" s="7">
        <f t="shared" si="4"/>
        <v>162.15866666666668</v>
      </c>
      <c r="J49" s="7">
        <f t="shared" si="5"/>
        <v>25.739470899470902</v>
      </c>
    </row>
    <row r="50" spans="2:10" ht="30" x14ac:dyDescent="0.25">
      <c r="B50" s="9">
        <v>45</v>
      </c>
      <c r="C50" s="10" t="s">
        <v>106</v>
      </c>
      <c r="D50" s="1">
        <v>400</v>
      </c>
      <c r="E50" s="8" t="s">
        <v>117</v>
      </c>
      <c r="F50" s="1">
        <v>402</v>
      </c>
      <c r="G50" s="1">
        <v>415</v>
      </c>
      <c r="H50" s="1">
        <v>402</v>
      </c>
      <c r="I50" s="7">
        <f t="shared" si="4"/>
        <v>267.12353333333334</v>
      </c>
      <c r="J50" s="7">
        <f t="shared" si="5"/>
        <v>66.780883333333335</v>
      </c>
    </row>
    <row r="51" spans="2:10" ht="30" x14ac:dyDescent="0.25">
      <c r="B51" s="9">
        <v>46</v>
      </c>
      <c r="C51" s="10" t="s">
        <v>107</v>
      </c>
      <c r="D51" s="1">
        <v>400</v>
      </c>
      <c r="E51" s="8" t="s">
        <v>117</v>
      </c>
      <c r="F51" s="9">
        <v>420</v>
      </c>
      <c r="G51" s="9">
        <v>425</v>
      </c>
      <c r="H51" s="9">
        <v>426</v>
      </c>
      <c r="I51" s="7">
        <f t="shared" si="4"/>
        <v>278.51846666666665</v>
      </c>
      <c r="J51" s="7">
        <f t="shared" si="5"/>
        <v>69.629616666666664</v>
      </c>
    </row>
    <row r="52" spans="2:10" x14ac:dyDescent="0.25">
      <c r="B52" s="9">
        <v>47</v>
      </c>
      <c r="C52" s="10" t="s">
        <v>55</v>
      </c>
      <c r="D52" s="1">
        <v>400</v>
      </c>
      <c r="E52" s="8" t="s">
        <v>128</v>
      </c>
      <c r="F52" s="9">
        <v>180</v>
      </c>
      <c r="G52" s="9">
        <v>178</v>
      </c>
      <c r="H52" s="9">
        <v>172</v>
      </c>
      <c r="I52" s="7">
        <f t="shared" si="4"/>
        <v>116.14066666666665</v>
      </c>
      <c r="J52" s="7">
        <f t="shared" si="5"/>
        <v>29.035166666666662</v>
      </c>
    </row>
    <row r="53" spans="2:10" x14ac:dyDescent="0.25">
      <c r="B53" s="9">
        <v>48</v>
      </c>
      <c r="C53" s="10" t="s">
        <v>56</v>
      </c>
      <c r="D53" s="1">
        <v>400</v>
      </c>
      <c r="E53" s="8" t="s">
        <v>54</v>
      </c>
      <c r="F53" s="9">
        <v>385</v>
      </c>
      <c r="G53" s="9">
        <v>398</v>
      </c>
      <c r="H53" s="9">
        <v>394</v>
      </c>
      <c r="I53" s="7">
        <f t="shared" si="4"/>
        <v>257.91993333333335</v>
      </c>
      <c r="J53" s="7">
        <f t="shared" si="5"/>
        <v>64.479983333333337</v>
      </c>
    </row>
    <row r="54" spans="2:10" ht="30" x14ac:dyDescent="0.25">
      <c r="B54" s="9">
        <v>49</v>
      </c>
      <c r="C54" s="10" t="s">
        <v>160</v>
      </c>
      <c r="D54" s="1">
        <v>400</v>
      </c>
      <c r="E54" s="8" t="s">
        <v>129</v>
      </c>
      <c r="F54" s="9">
        <v>214</v>
      </c>
      <c r="G54" s="9">
        <v>213</v>
      </c>
      <c r="H54" s="9">
        <v>215</v>
      </c>
      <c r="I54" s="7">
        <f t="shared" si="4"/>
        <v>140.68360000000001</v>
      </c>
      <c r="J54" s="7">
        <f t="shared" si="5"/>
        <v>35.170900000000003</v>
      </c>
    </row>
    <row r="55" spans="2:10" x14ac:dyDescent="0.25">
      <c r="B55" s="9">
        <v>50</v>
      </c>
      <c r="C55" s="10" t="s">
        <v>60</v>
      </c>
      <c r="D55" s="1">
        <v>400</v>
      </c>
      <c r="E55" s="8" t="s">
        <v>130</v>
      </c>
      <c r="F55" s="9">
        <v>80</v>
      </c>
      <c r="G55" s="9">
        <v>85</v>
      </c>
      <c r="H55" s="9">
        <v>80</v>
      </c>
      <c r="I55" s="7">
        <f t="shared" si="4"/>
        <v>53.687666666666672</v>
      </c>
      <c r="J55" s="7">
        <f t="shared" si="5"/>
        <v>13.421916666666666</v>
      </c>
    </row>
    <row r="56" spans="2:10" ht="30" x14ac:dyDescent="0.25">
      <c r="B56" s="9">
        <v>51</v>
      </c>
      <c r="C56" s="10" t="s">
        <v>64</v>
      </c>
      <c r="D56" s="1">
        <v>400</v>
      </c>
      <c r="E56" s="8" t="s">
        <v>117</v>
      </c>
      <c r="F56" s="9">
        <v>190</v>
      </c>
      <c r="G56" s="9">
        <v>198</v>
      </c>
      <c r="H56" s="9">
        <v>200</v>
      </c>
      <c r="I56" s="7">
        <f t="shared" si="4"/>
        <v>128.85040000000001</v>
      </c>
      <c r="J56" s="7">
        <f t="shared" si="5"/>
        <v>32.212600000000002</v>
      </c>
    </row>
    <row r="57" spans="2:10" ht="30" x14ac:dyDescent="0.25">
      <c r="B57" s="9">
        <v>52</v>
      </c>
      <c r="C57" s="10" t="s">
        <v>59</v>
      </c>
      <c r="D57" s="1">
        <v>400</v>
      </c>
      <c r="E57" s="8" t="s">
        <v>117</v>
      </c>
      <c r="F57" s="9">
        <v>102</v>
      </c>
      <c r="G57" s="9">
        <v>108</v>
      </c>
      <c r="H57" s="9">
        <v>104</v>
      </c>
      <c r="I57" s="7">
        <f t="shared" si="4"/>
        <v>68.807866666666669</v>
      </c>
      <c r="J57" s="7">
        <f t="shared" si="5"/>
        <v>17.201966666666667</v>
      </c>
    </row>
    <row r="58" spans="2:10" ht="30" x14ac:dyDescent="0.25">
      <c r="B58" s="9">
        <v>53</v>
      </c>
      <c r="C58" s="10" t="s">
        <v>57</v>
      </c>
      <c r="D58" s="1">
        <v>400</v>
      </c>
      <c r="E58" s="8" t="s">
        <v>129</v>
      </c>
      <c r="F58" s="9">
        <v>350</v>
      </c>
      <c r="G58" s="9">
        <v>357</v>
      </c>
      <c r="H58" s="9">
        <v>354</v>
      </c>
      <c r="I58" s="7">
        <f t="shared" si="4"/>
        <v>232.50046666666668</v>
      </c>
      <c r="J58" s="7">
        <f t="shared" si="5"/>
        <v>58.125116666666663</v>
      </c>
    </row>
    <row r="59" spans="2:10" ht="30" x14ac:dyDescent="0.25">
      <c r="B59" s="9">
        <v>54</v>
      </c>
      <c r="C59" s="10" t="s">
        <v>58</v>
      </c>
      <c r="D59" s="1">
        <v>400</v>
      </c>
      <c r="E59" s="8" t="s">
        <v>117</v>
      </c>
      <c r="F59" s="9">
        <v>250</v>
      </c>
      <c r="G59" s="9">
        <v>267</v>
      </c>
      <c r="H59" s="9">
        <v>264</v>
      </c>
      <c r="I59" s="7">
        <f t="shared" si="4"/>
        <v>171.14313333333331</v>
      </c>
      <c r="J59" s="7">
        <f t="shared" si="5"/>
        <v>42.785783333333328</v>
      </c>
    </row>
    <row r="60" spans="2:10" x14ac:dyDescent="0.25">
      <c r="B60" s="9">
        <v>55</v>
      </c>
      <c r="C60" s="10" t="s">
        <v>62</v>
      </c>
      <c r="D60" s="1">
        <v>400</v>
      </c>
      <c r="E60" s="8" t="s">
        <v>117</v>
      </c>
      <c r="F60" s="9">
        <v>198</v>
      </c>
      <c r="G60" s="9">
        <v>200</v>
      </c>
      <c r="H60" s="9">
        <v>204</v>
      </c>
      <c r="I60" s="7">
        <f t="shared" si="4"/>
        <v>131.91826666666665</v>
      </c>
      <c r="J60" s="7">
        <f t="shared" si="5"/>
        <v>32.979566666666663</v>
      </c>
    </row>
    <row r="61" spans="2:10" x14ac:dyDescent="0.25">
      <c r="B61" s="9">
        <v>56</v>
      </c>
      <c r="C61" s="10" t="s">
        <v>63</v>
      </c>
      <c r="D61" s="1">
        <v>400</v>
      </c>
      <c r="E61" s="8" t="s">
        <v>117</v>
      </c>
      <c r="F61" s="9">
        <v>250</v>
      </c>
      <c r="G61" s="9">
        <v>247</v>
      </c>
      <c r="H61" s="9">
        <v>235</v>
      </c>
      <c r="I61" s="7">
        <f t="shared" si="4"/>
        <v>160.40559999999999</v>
      </c>
      <c r="J61" s="7">
        <f t="shared" si="5"/>
        <v>40.101399999999998</v>
      </c>
    </row>
    <row r="62" spans="2:10" ht="30" x14ac:dyDescent="0.25">
      <c r="B62" s="9">
        <v>57</v>
      </c>
      <c r="C62" s="11" t="s">
        <v>12</v>
      </c>
      <c r="D62" s="4">
        <v>400</v>
      </c>
      <c r="E62" s="11" t="s">
        <v>108</v>
      </c>
      <c r="F62" s="9">
        <v>528</v>
      </c>
      <c r="G62" s="9">
        <v>530</v>
      </c>
      <c r="H62" s="9">
        <v>542</v>
      </c>
      <c r="I62" s="7">
        <f t="shared" si="4"/>
        <v>350.61333333333334</v>
      </c>
      <c r="J62" s="7">
        <f t="shared" si="5"/>
        <v>87.653333333333336</v>
      </c>
    </row>
    <row r="63" spans="2:10" ht="30" x14ac:dyDescent="0.25">
      <c r="B63" s="9">
        <v>58</v>
      </c>
      <c r="C63" s="11" t="s">
        <v>109</v>
      </c>
      <c r="D63" s="4">
        <v>250</v>
      </c>
      <c r="E63" s="8" t="s">
        <v>117</v>
      </c>
      <c r="F63" s="9">
        <v>380</v>
      </c>
      <c r="G63" s="9">
        <v>425</v>
      </c>
      <c r="H63" s="9">
        <v>324</v>
      </c>
      <c r="I63" s="7">
        <f t="shared" si="4"/>
        <v>247.40153333333333</v>
      </c>
      <c r="J63" s="7">
        <f t="shared" si="5"/>
        <v>98.960613333333342</v>
      </c>
    </row>
    <row r="64" spans="2:10" ht="30" x14ac:dyDescent="0.25">
      <c r="B64" s="9">
        <v>59</v>
      </c>
      <c r="C64" s="11" t="s">
        <v>151</v>
      </c>
      <c r="D64" s="4">
        <v>250</v>
      </c>
      <c r="E64" s="8" t="s">
        <v>117</v>
      </c>
      <c r="F64" s="9">
        <v>190</v>
      </c>
      <c r="G64" s="9">
        <v>155</v>
      </c>
      <c r="H64" s="9">
        <v>176</v>
      </c>
      <c r="I64" s="7">
        <f t="shared" si="4"/>
        <v>114.16846666666665</v>
      </c>
      <c r="J64" s="7">
        <f t="shared" si="5"/>
        <v>45.667386666666658</v>
      </c>
    </row>
    <row r="65" spans="1:10" ht="30" x14ac:dyDescent="0.25">
      <c r="B65" s="9">
        <v>60</v>
      </c>
      <c r="C65" s="11" t="s">
        <v>152</v>
      </c>
      <c r="D65" s="4">
        <v>160</v>
      </c>
      <c r="E65" s="8" t="s">
        <v>117</v>
      </c>
      <c r="F65" s="9">
        <v>70</v>
      </c>
      <c r="G65" s="9">
        <v>62</v>
      </c>
      <c r="H65" s="9">
        <v>130</v>
      </c>
      <c r="I65" s="7">
        <f t="shared" si="4"/>
        <v>57.412933333333335</v>
      </c>
      <c r="J65" s="7">
        <f t="shared" si="5"/>
        <v>35.883083333333332</v>
      </c>
    </row>
    <row r="66" spans="1:10" ht="30" x14ac:dyDescent="0.25">
      <c r="B66" s="9">
        <v>61</v>
      </c>
      <c r="C66" s="10" t="s">
        <v>153</v>
      </c>
      <c r="D66" s="1">
        <v>400</v>
      </c>
      <c r="E66" s="8" t="s">
        <v>117</v>
      </c>
      <c r="F66" s="9">
        <v>150</v>
      </c>
      <c r="G66" s="9">
        <v>154</v>
      </c>
      <c r="H66" s="9">
        <v>148</v>
      </c>
      <c r="I66" s="7">
        <f t="shared" si="4"/>
        <v>99.048266666666663</v>
      </c>
      <c r="J66" s="7">
        <f t="shared" si="5"/>
        <v>24.762066666666666</v>
      </c>
    </row>
    <row r="67" spans="1:10" ht="30" x14ac:dyDescent="0.25">
      <c r="B67" s="9">
        <v>62</v>
      </c>
      <c r="C67" s="10" t="s">
        <v>154</v>
      </c>
      <c r="D67" s="1">
        <v>400</v>
      </c>
      <c r="E67" s="8" t="s">
        <v>131</v>
      </c>
      <c r="F67" s="9">
        <v>201</v>
      </c>
      <c r="G67" s="9">
        <v>198</v>
      </c>
      <c r="H67" s="9">
        <v>199</v>
      </c>
      <c r="I67" s="7">
        <f t="shared" si="4"/>
        <v>131.04173333333333</v>
      </c>
      <c r="J67" s="7">
        <f t="shared" si="5"/>
        <v>32.760433333333332</v>
      </c>
    </row>
    <row r="68" spans="1:10" ht="30" x14ac:dyDescent="0.25">
      <c r="B68" s="9">
        <v>63</v>
      </c>
      <c r="C68" s="10" t="s">
        <v>155</v>
      </c>
      <c r="D68" s="1">
        <v>250</v>
      </c>
      <c r="E68" s="8" t="s">
        <v>132</v>
      </c>
      <c r="F68" s="9">
        <v>158</v>
      </c>
      <c r="G68" s="9">
        <v>168</v>
      </c>
      <c r="H68" s="9">
        <v>167</v>
      </c>
      <c r="I68" s="7">
        <f t="shared" si="4"/>
        <v>108.03273333333334</v>
      </c>
      <c r="J68" s="7">
        <f t="shared" si="5"/>
        <v>43.213093333333333</v>
      </c>
    </row>
    <row r="69" spans="1:10" x14ac:dyDescent="0.25">
      <c r="B69" s="9">
        <v>64</v>
      </c>
      <c r="C69" s="11" t="s">
        <v>156</v>
      </c>
      <c r="D69" s="4">
        <v>400</v>
      </c>
      <c r="E69" s="8" t="s">
        <v>117</v>
      </c>
      <c r="F69" s="9">
        <v>304</v>
      </c>
      <c r="G69" s="9">
        <v>302</v>
      </c>
      <c r="H69" s="9">
        <v>300</v>
      </c>
      <c r="I69" s="7">
        <f t="shared" si="4"/>
        <v>198.53480000000002</v>
      </c>
      <c r="J69" s="7">
        <f t="shared" si="5"/>
        <v>49.633700000000005</v>
      </c>
    </row>
    <row r="70" spans="1:10" x14ac:dyDescent="0.25">
      <c r="B70" s="9">
        <v>65</v>
      </c>
      <c r="C70" s="10" t="s">
        <v>157</v>
      </c>
      <c r="D70" s="1">
        <v>400</v>
      </c>
      <c r="E70" s="8" t="s">
        <v>117</v>
      </c>
      <c r="F70" s="9">
        <v>235</v>
      </c>
      <c r="G70" s="9">
        <v>204</v>
      </c>
      <c r="H70" s="9">
        <v>229</v>
      </c>
      <c r="I70" s="7">
        <f t="shared" si="4"/>
        <v>146.38106666666667</v>
      </c>
      <c r="J70" s="7">
        <f t="shared" si="5"/>
        <v>36.595266666666667</v>
      </c>
    </row>
    <row r="71" spans="1:10" ht="30" x14ac:dyDescent="0.25">
      <c r="B71" s="9">
        <v>66</v>
      </c>
      <c r="C71" s="10" t="s">
        <v>158</v>
      </c>
      <c r="D71" s="1">
        <v>400</v>
      </c>
      <c r="E71" s="8" t="s">
        <v>119</v>
      </c>
      <c r="F71" s="9">
        <v>98</v>
      </c>
      <c r="G71" s="9">
        <v>95</v>
      </c>
      <c r="H71" s="9">
        <v>100</v>
      </c>
      <c r="I71" s="7">
        <f t="shared" si="4"/>
        <v>64.206066666666672</v>
      </c>
      <c r="J71" s="7">
        <f t="shared" si="5"/>
        <v>16.051516666666668</v>
      </c>
    </row>
    <row r="72" spans="1:10" ht="30" x14ac:dyDescent="0.25">
      <c r="B72" s="9">
        <v>67</v>
      </c>
      <c r="C72" s="12" t="s">
        <v>61</v>
      </c>
      <c r="D72" s="1">
        <v>630</v>
      </c>
      <c r="E72" s="15" t="s">
        <v>119</v>
      </c>
      <c r="F72" s="1">
        <v>135</v>
      </c>
      <c r="G72" s="1">
        <v>138</v>
      </c>
      <c r="H72" s="1">
        <v>141</v>
      </c>
      <c r="I72" s="7">
        <f t="shared" si="4"/>
        <v>90.721199999999996</v>
      </c>
      <c r="J72" s="7">
        <f t="shared" si="5"/>
        <v>14.400190476190474</v>
      </c>
    </row>
    <row r="73" spans="1:10" ht="30" x14ac:dyDescent="0.25">
      <c r="B73" s="9">
        <v>68</v>
      </c>
      <c r="C73" s="10" t="s">
        <v>159</v>
      </c>
      <c r="D73" s="1">
        <v>160</v>
      </c>
      <c r="E73" s="8" t="s">
        <v>119</v>
      </c>
      <c r="F73" s="9">
        <v>200</v>
      </c>
      <c r="G73" s="9">
        <v>190</v>
      </c>
      <c r="H73" s="9">
        <v>198</v>
      </c>
      <c r="I73" s="7">
        <f t="shared" si="4"/>
        <v>128.85040000000001</v>
      </c>
      <c r="J73" s="7">
        <f t="shared" si="5"/>
        <v>80.531499999999994</v>
      </c>
    </row>
    <row r="74" spans="1:10" x14ac:dyDescent="0.25">
      <c r="B74" s="9">
        <v>69</v>
      </c>
      <c r="C74" s="10" t="s">
        <v>13</v>
      </c>
      <c r="D74" s="1">
        <v>630</v>
      </c>
      <c r="E74" s="10" t="s">
        <v>133</v>
      </c>
      <c r="F74" s="9">
        <v>200</v>
      </c>
      <c r="G74" s="9">
        <v>201</v>
      </c>
      <c r="H74" s="9">
        <v>208</v>
      </c>
      <c r="I74" s="7">
        <f t="shared" si="4"/>
        <v>133.4522</v>
      </c>
      <c r="J74" s="7">
        <f t="shared" si="5"/>
        <v>21.18288888888889</v>
      </c>
    </row>
    <row r="75" spans="1:10" x14ac:dyDescent="0.25">
      <c r="B75" s="9">
        <v>70</v>
      </c>
      <c r="C75" s="10" t="s">
        <v>14</v>
      </c>
      <c r="D75" s="1">
        <v>630</v>
      </c>
      <c r="E75" s="8" t="s">
        <v>119</v>
      </c>
      <c r="F75" s="9">
        <v>223</v>
      </c>
      <c r="G75" s="9">
        <v>240</v>
      </c>
      <c r="H75" s="9">
        <v>230</v>
      </c>
      <c r="I75" s="7">
        <f t="shared" si="4"/>
        <v>151.85939999999999</v>
      </c>
      <c r="J75" s="7">
        <f t="shared" si="5"/>
        <v>24.104666666666667</v>
      </c>
    </row>
    <row r="76" spans="1:10" x14ac:dyDescent="0.25">
      <c r="B76" s="9">
        <v>71</v>
      </c>
      <c r="C76" s="10" t="s">
        <v>15</v>
      </c>
      <c r="D76" s="1">
        <v>160</v>
      </c>
      <c r="E76" s="8" t="s">
        <v>134</v>
      </c>
      <c r="F76" s="9">
        <v>218</v>
      </c>
      <c r="G76" s="9">
        <v>228</v>
      </c>
      <c r="H76" s="9">
        <v>230</v>
      </c>
      <c r="I76" s="7">
        <f t="shared" si="4"/>
        <v>148.13413333333332</v>
      </c>
      <c r="J76" s="7">
        <f t="shared" si="5"/>
        <v>92.583833333333331</v>
      </c>
    </row>
    <row r="77" spans="1:10" x14ac:dyDescent="0.25">
      <c r="B77" s="9">
        <v>72</v>
      </c>
      <c r="C77" s="10" t="s">
        <v>16</v>
      </c>
      <c r="D77" s="1">
        <v>400</v>
      </c>
      <c r="E77" s="8" t="s">
        <v>119</v>
      </c>
      <c r="F77" s="9">
        <v>520</v>
      </c>
      <c r="G77" s="9">
        <v>529</v>
      </c>
      <c r="H77" s="9">
        <v>530</v>
      </c>
      <c r="I77" s="7">
        <f t="shared" si="4"/>
        <v>346.01153333333338</v>
      </c>
      <c r="J77" s="7">
        <f t="shared" si="5"/>
        <v>86.502883333333344</v>
      </c>
    </row>
    <row r="78" spans="1:10" x14ac:dyDescent="0.25">
      <c r="B78" s="9">
        <v>73</v>
      </c>
      <c r="C78" s="10" t="s">
        <v>17</v>
      </c>
      <c r="D78" s="1">
        <v>630</v>
      </c>
      <c r="E78" s="8" t="s">
        <v>135</v>
      </c>
      <c r="F78" s="9">
        <v>178</v>
      </c>
      <c r="G78" s="9">
        <v>156</v>
      </c>
      <c r="H78" s="9">
        <v>174</v>
      </c>
      <c r="I78" s="7">
        <f t="shared" si="4"/>
        <v>111.31973333333333</v>
      </c>
      <c r="J78" s="7">
        <f t="shared" si="5"/>
        <v>17.669798941798941</v>
      </c>
    </row>
    <row r="79" spans="1:10" x14ac:dyDescent="0.25">
      <c r="B79" s="9">
        <v>74</v>
      </c>
      <c r="C79" s="10" t="s">
        <v>18</v>
      </c>
      <c r="D79" s="1">
        <v>160</v>
      </c>
      <c r="E79" s="8" t="s">
        <v>135</v>
      </c>
      <c r="F79" s="9">
        <v>50</v>
      </c>
      <c r="G79" s="9">
        <v>50</v>
      </c>
      <c r="H79" s="9">
        <v>51</v>
      </c>
      <c r="I79" s="7">
        <f t="shared" si="4"/>
        <v>33.089133333333336</v>
      </c>
      <c r="J79" s="7">
        <f t="shared" si="5"/>
        <v>20.680708333333335</v>
      </c>
    </row>
    <row r="80" spans="1:10" x14ac:dyDescent="0.25">
      <c r="A80" s="25"/>
      <c r="B80" s="9">
        <v>75</v>
      </c>
      <c r="C80" s="10" t="s">
        <v>19</v>
      </c>
      <c r="D80" s="1">
        <v>250</v>
      </c>
      <c r="E80" s="8" t="s">
        <v>119</v>
      </c>
      <c r="F80" s="9">
        <v>85</v>
      </c>
      <c r="G80" s="9">
        <v>85</v>
      </c>
      <c r="H80" s="9">
        <v>89</v>
      </c>
      <c r="I80" s="7">
        <f t="shared" si="4"/>
        <v>56.755533333333332</v>
      </c>
      <c r="J80" s="7">
        <f t="shared" si="5"/>
        <v>22.702213333333333</v>
      </c>
    </row>
    <row r="81" spans="1:10" x14ac:dyDescent="0.25">
      <c r="A81" s="25"/>
      <c r="B81" s="9">
        <v>76</v>
      </c>
      <c r="C81" s="10" t="s">
        <v>20</v>
      </c>
      <c r="D81" s="1">
        <v>400</v>
      </c>
      <c r="E81" s="8" t="s">
        <v>119</v>
      </c>
      <c r="F81" s="9">
        <v>70</v>
      </c>
      <c r="G81" s="9">
        <v>89</v>
      </c>
      <c r="H81" s="9">
        <v>64</v>
      </c>
      <c r="I81" s="7">
        <f t="shared" si="4"/>
        <v>48.866733333333329</v>
      </c>
      <c r="J81" s="7">
        <f t="shared" si="5"/>
        <v>12.216683333333332</v>
      </c>
    </row>
    <row r="82" spans="1:10" x14ac:dyDescent="0.25">
      <c r="A82" s="25"/>
      <c r="B82" s="9">
        <v>77</v>
      </c>
      <c r="C82" s="10" t="s">
        <v>21</v>
      </c>
      <c r="D82" s="1">
        <v>160</v>
      </c>
      <c r="E82" s="8" t="s">
        <v>135</v>
      </c>
      <c r="F82" s="9">
        <v>120</v>
      </c>
      <c r="G82" s="9">
        <v>112</v>
      </c>
      <c r="H82" s="9">
        <v>120</v>
      </c>
      <c r="I82" s="7">
        <f t="shared" si="4"/>
        <v>77.134933333333336</v>
      </c>
      <c r="J82" s="7">
        <f t="shared" si="5"/>
        <v>48.20933333333334</v>
      </c>
    </row>
    <row r="83" spans="1:10" x14ac:dyDescent="0.25">
      <c r="A83" s="25"/>
      <c r="B83" s="9">
        <v>78</v>
      </c>
      <c r="C83" s="10" t="s">
        <v>22</v>
      </c>
      <c r="D83" s="1">
        <v>400</v>
      </c>
      <c r="E83" s="10" t="s">
        <v>133</v>
      </c>
      <c r="F83" s="9">
        <v>150</v>
      </c>
      <c r="G83" s="9">
        <v>148</v>
      </c>
      <c r="H83" s="9">
        <v>145</v>
      </c>
      <c r="I83" s="7">
        <f t="shared" si="4"/>
        <v>97.076066666666662</v>
      </c>
      <c r="J83" s="7">
        <f t="shared" si="5"/>
        <v>24.269016666666666</v>
      </c>
    </row>
    <row r="84" spans="1:10" x14ac:dyDescent="0.25">
      <c r="A84" s="25"/>
      <c r="B84" s="9">
        <v>79</v>
      </c>
      <c r="C84" s="10" t="s">
        <v>23</v>
      </c>
      <c r="D84" s="1">
        <v>400</v>
      </c>
      <c r="E84" s="8" t="s">
        <v>119</v>
      </c>
      <c r="F84" s="9">
        <v>200</v>
      </c>
      <c r="G84" s="9">
        <v>210</v>
      </c>
      <c r="H84" s="9">
        <v>208</v>
      </c>
      <c r="I84" s="7">
        <f t="shared" si="4"/>
        <v>135.42439999999999</v>
      </c>
      <c r="J84" s="31">
        <f t="shared" si="5"/>
        <v>33.856099999999998</v>
      </c>
    </row>
    <row r="85" spans="1:10" ht="30" x14ac:dyDescent="0.25">
      <c r="A85" s="25"/>
      <c r="B85" s="9">
        <v>80</v>
      </c>
      <c r="C85" s="10" t="s">
        <v>24</v>
      </c>
      <c r="D85" s="1">
        <v>400</v>
      </c>
      <c r="E85" s="8" t="s">
        <v>119</v>
      </c>
      <c r="F85" s="9">
        <v>350</v>
      </c>
      <c r="G85" s="9">
        <v>312</v>
      </c>
      <c r="H85" s="9">
        <v>330</v>
      </c>
      <c r="I85" s="7">
        <f t="shared" si="4"/>
        <v>217.38026666666667</v>
      </c>
      <c r="J85" s="31">
        <f t="shared" si="5"/>
        <v>54.345066666666661</v>
      </c>
    </row>
    <row r="86" spans="1:10" x14ac:dyDescent="0.25">
      <c r="A86" s="25"/>
      <c r="B86" s="9">
        <v>81</v>
      </c>
      <c r="C86" s="10" t="s">
        <v>25</v>
      </c>
      <c r="D86" s="1">
        <v>250</v>
      </c>
      <c r="E86" s="10" t="s">
        <v>133</v>
      </c>
      <c r="F86" s="9">
        <v>265</v>
      </c>
      <c r="G86" s="9">
        <v>255</v>
      </c>
      <c r="H86" s="9">
        <v>298</v>
      </c>
      <c r="I86" s="7">
        <f t="shared" si="4"/>
        <v>179.25106666666667</v>
      </c>
      <c r="J86" s="31">
        <f t="shared" si="5"/>
        <v>71.700426666666672</v>
      </c>
    </row>
    <row r="87" spans="1:10" x14ac:dyDescent="0.25">
      <c r="A87" s="25"/>
      <c r="B87" s="9">
        <v>82</v>
      </c>
      <c r="C87" s="10" t="s">
        <v>25</v>
      </c>
      <c r="D87" s="1">
        <v>250</v>
      </c>
      <c r="E87" s="10"/>
      <c r="F87" s="9">
        <v>185</v>
      </c>
      <c r="G87" s="9">
        <v>164</v>
      </c>
      <c r="H87" s="9">
        <v>159</v>
      </c>
      <c r="I87" s="7">
        <f t="shared" si="4"/>
        <v>111.31973333333333</v>
      </c>
      <c r="J87" s="31">
        <f t="shared" si="5"/>
        <v>44.527893333333338</v>
      </c>
    </row>
    <row r="88" spans="1:10" x14ac:dyDescent="0.25">
      <c r="A88" s="25"/>
      <c r="B88" s="9">
        <v>83</v>
      </c>
      <c r="C88" s="10" t="s">
        <v>26</v>
      </c>
      <c r="D88" s="1">
        <v>160</v>
      </c>
      <c r="E88" s="8" t="s">
        <v>136</v>
      </c>
      <c r="F88" s="9">
        <v>50</v>
      </c>
      <c r="G88" s="9">
        <v>52</v>
      </c>
      <c r="H88" s="9">
        <v>50</v>
      </c>
      <c r="I88" s="7">
        <f t="shared" si="4"/>
        <v>33.308266666666668</v>
      </c>
      <c r="J88" s="31">
        <f t="shared" si="5"/>
        <v>20.817666666666668</v>
      </c>
    </row>
    <row r="89" spans="1:10" x14ac:dyDescent="0.25">
      <c r="A89" s="25"/>
      <c r="B89" s="9">
        <v>84</v>
      </c>
      <c r="C89" s="10" t="s">
        <v>27</v>
      </c>
      <c r="D89" s="1">
        <v>400</v>
      </c>
      <c r="E89" s="8" t="s">
        <v>137</v>
      </c>
      <c r="F89" s="9">
        <v>45</v>
      </c>
      <c r="G89" s="9">
        <v>60</v>
      </c>
      <c r="H89" s="9">
        <v>55</v>
      </c>
      <c r="I89" s="7">
        <f t="shared" si="4"/>
        <v>35.061333333333337</v>
      </c>
      <c r="J89" s="31">
        <f t="shared" si="5"/>
        <v>8.7653333333333343</v>
      </c>
    </row>
    <row r="90" spans="1:10" x14ac:dyDescent="0.25">
      <c r="A90" s="25"/>
      <c r="B90" s="9">
        <v>85</v>
      </c>
      <c r="C90" s="10" t="s">
        <v>28</v>
      </c>
      <c r="D90" s="1">
        <v>630</v>
      </c>
      <c r="E90" s="8" t="s">
        <v>119</v>
      </c>
      <c r="F90" s="9">
        <v>400</v>
      </c>
      <c r="G90" s="9">
        <v>402</v>
      </c>
      <c r="H90" s="9">
        <v>425</v>
      </c>
      <c r="I90" s="7">
        <f t="shared" si="4"/>
        <v>268.87660000000005</v>
      </c>
      <c r="J90" s="31">
        <f t="shared" si="5"/>
        <v>42.678825396825403</v>
      </c>
    </row>
    <row r="91" spans="1:10" x14ac:dyDescent="0.25">
      <c r="A91" s="25"/>
      <c r="B91" s="9">
        <v>86</v>
      </c>
      <c r="C91" s="10" t="s">
        <v>29</v>
      </c>
      <c r="D91" s="1">
        <v>400</v>
      </c>
      <c r="E91" s="8" t="s">
        <v>138</v>
      </c>
      <c r="F91" s="9">
        <v>159</v>
      </c>
      <c r="G91" s="9">
        <v>183</v>
      </c>
      <c r="H91" s="9">
        <v>215</v>
      </c>
      <c r="I91" s="7">
        <f t="shared" si="4"/>
        <v>122.05726666666665</v>
      </c>
      <c r="J91" s="31">
        <f t="shared" si="5"/>
        <v>30.514316666666662</v>
      </c>
    </row>
    <row r="92" spans="1:10" x14ac:dyDescent="0.25">
      <c r="A92" s="25"/>
      <c r="B92" s="9">
        <v>87</v>
      </c>
      <c r="C92" s="10" t="s">
        <v>30</v>
      </c>
      <c r="D92" s="1">
        <v>400</v>
      </c>
      <c r="E92" s="8" t="s">
        <v>119</v>
      </c>
      <c r="F92" s="9">
        <v>120</v>
      </c>
      <c r="G92" s="9">
        <v>125</v>
      </c>
      <c r="H92" s="9">
        <v>125</v>
      </c>
      <c r="I92" s="7">
        <f t="shared" si="4"/>
        <v>81.079333333333338</v>
      </c>
      <c r="J92" s="7">
        <f t="shared" si="5"/>
        <v>20.269833333333334</v>
      </c>
    </row>
    <row r="93" spans="1:10" x14ac:dyDescent="0.25">
      <c r="A93" s="25"/>
      <c r="B93" s="9">
        <v>88</v>
      </c>
      <c r="C93" s="10" t="s">
        <v>31</v>
      </c>
      <c r="D93" s="1">
        <v>250</v>
      </c>
      <c r="E93" s="10" t="s">
        <v>139</v>
      </c>
      <c r="F93" s="9">
        <v>349</v>
      </c>
      <c r="G93" s="9">
        <v>355</v>
      </c>
      <c r="H93" s="9">
        <v>352</v>
      </c>
      <c r="I93" s="7">
        <f t="shared" si="4"/>
        <v>231.40479999999999</v>
      </c>
      <c r="J93" s="7">
        <f t="shared" si="5"/>
        <v>92.561920000000001</v>
      </c>
    </row>
    <row r="94" spans="1:10" x14ac:dyDescent="0.25">
      <c r="A94" s="25"/>
      <c r="B94" s="9">
        <v>89</v>
      </c>
      <c r="C94" s="10" t="s">
        <v>32</v>
      </c>
      <c r="D94" s="1">
        <v>400</v>
      </c>
      <c r="E94" s="8" t="s">
        <v>119</v>
      </c>
      <c r="F94" s="9">
        <v>112</v>
      </c>
      <c r="G94" s="9">
        <v>148</v>
      </c>
      <c r="H94" s="9">
        <v>123</v>
      </c>
      <c r="I94" s="7">
        <f t="shared" si="4"/>
        <v>83.928066666666666</v>
      </c>
      <c r="J94" s="7">
        <f t="shared" si="5"/>
        <v>20.982016666666667</v>
      </c>
    </row>
    <row r="95" spans="1:10" x14ac:dyDescent="0.25">
      <c r="A95" s="25"/>
      <c r="B95" s="9">
        <v>90</v>
      </c>
      <c r="C95" s="10" t="s">
        <v>32</v>
      </c>
      <c r="D95" s="1">
        <v>400</v>
      </c>
      <c r="E95" s="8"/>
      <c r="F95" s="9">
        <v>198</v>
      </c>
      <c r="G95" s="9">
        <v>225</v>
      </c>
      <c r="H95" s="9">
        <v>178</v>
      </c>
      <c r="I95" s="7">
        <f t="shared" si="4"/>
        <v>131.69913333333332</v>
      </c>
      <c r="J95" s="7">
        <f t="shared" si="5"/>
        <v>32.92478333333333</v>
      </c>
    </row>
    <row r="96" spans="1:10" x14ac:dyDescent="0.25">
      <c r="A96" s="25"/>
      <c r="B96" s="9">
        <v>91</v>
      </c>
      <c r="C96" s="10" t="s">
        <v>33</v>
      </c>
      <c r="D96" s="1">
        <v>400</v>
      </c>
      <c r="E96" s="8" t="s">
        <v>119</v>
      </c>
      <c r="F96" s="9">
        <v>268</v>
      </c>
      <c r="G96" s="9">
        <v>280</v>
      </c>
      <c r="H96" s="9">
        <v>279</v>
      </c>
      <c r="I96" s="7">
        <f t="shared" si="4"/>
        <v>181.22326666666669</v>
      </c>
      <c r="J96" s="7">
        <f t="shared" si="5"/>
        <v>45.305816666666672</v>
      </c>
    </row>
    <row r="97" spans="1:10" x14ac:dyDescent="0.25">
      <c r="A97" s="25"/>
      <c r="B97" s="9">
        <v>92</v>
      </c>
      <c r="C97" s="10" t="s">
        <v>34</v>
      </c>
      <c r="D97" s="1">
        <v>40</v>
      </c>
      <c r="E97" s="8" t="s">
        <v>119</v>
      </c>
      <c r="F97" s="9">
        <v>58</v>
      </c>
      <c r="G97" s="9">
        <v>55</v>
      </c>
      <c r="H97" s="9">
        <v>60</v>
      </c>
      <c r="I97" s="7">
        <f t="shared" si="4"/>
        <v>37.910066666666665</v>
      </c>
      <c r="J97" s="7">
        <f t="shared" si="5"/>
        <v>94.775166666666664</v>
      </c>
    </row>
    <row r="98" spans="1:10" x14ac:dyDescent="0.25">
      <c r="A98" s="25"/>
      <c r="B98" s="9">
        <v>93</v>
      </c>
      <c r="C98" s="10" t="s">
        <v>35</v>
      </c>
      <c r="D98" s="1">
        <v>250</v>
      </c>
      <c r="E98" s="8" t="s">
        <v>36</v>
      </c>
      <c r="F98" s="9">
        <v>55</v>
      </c>
      <c r="G98" s="9">
        <v>34</v>
      </c>
      <c r="H98" s="9">
        <v>29</v>
      </c>
      <c r="I98" s="7">
        <f t="shared" si="4"/>
        <v>25.857733333333336</v>
      </c>
      <c r="J98" s="7">
        <f t="shared" si="5"/>
        <v>10.343093333333334</v>
      </c>
    </row>
    <row r="99" spans="1:10" x14ac:dyDescent="0.25">
      <c r="A99" s="25"/>
      <c r="B99" s="9">
        <v>94</v>
      </c>
      <c r="C99" s="10" t="s">
        <v>37</v>
      </c>
      <c r="D99" s="1">
        <v>400</v>
      </c>
      <c r="E99" s="10" t="s">
        <v>139</v>
      </c>
      <c r="F99" s="9">
        <v>85</v>
      </c>
      <c r="G99" s="9">
        <v>95</v>
      </c>
      <c r="H99" s="9">
        <v>94</v>
      </c>
      <c r="I99" s="7">
        <f t="shared" si="4"/>
        <v>60.042533333333324</v>
      </c>
      <c r="J99" s="7">
        <f t="shared" si="5"/>
        <v>15.010633333333331</v>
      </c>
    </row>
    <row r="100" spans="1:10" x14ac:dyDescent="0.25">
      <c r="A100" s="25"/>
      <c r="B100" s="9">
        <v>95</v>
      </c>
      <c r="C100" s="10" t="s">
        <v>38</v>
      </c>
      <c r="D100" s="1">
        <v>250</v>
      </c>
      <c r="E100" s="8" t="s">
        <v>119</v>
      </c>
      <c r="F100" s="9">
        <v>250</v>
      </c>
      <c r="G100" s="9">
        <v>230</v>
      </c>
      <c r="H100" s="9">
        <v>234</v>
      </c>
      <c r="I100" s="7">
        <f t="shared" si="4"/>
        <v>156.46119999999999</v>
      </c>
      <c r="J100" s="7">
        <f t="shared" si="5"/>
        <v>62.584479999999999</v>
      </c>
    </row>
    <row r="101" spans="1:10" x14ac:dyDescent="0.25">
      <c r="A101" s="25"/>
      <c r="B101" s="9">
        <v>96</v>
      </c>
      <c r="C101" s="10" t="s">
        <v>39</v>
      </c>
      <c r="D101" s="1">
        <v>630</v>
      </c>
      <c r="E101" s="8" t="s">
        <v>119</v>
      </c>
      <c r="F101" s="9">
        <v>158</v>
      </c>
      <c r="G101" s="9">
        <v>190</v>
      </c>
      <c r="H101" s="9">
        <v>187</v>
      </c>
      <c r="I101" s="7">
        <f t="shared" si="4"/>
        <v>117.23633333333333</v>
      </c>
      <c r="J101" s="7">
        <f t="shared" si="5"/>
        <v>18.6089417989418</v>
      </c>
    </row>
    <row r="102" spans="1:10" ht="30" x14ac:dyDescent="0.25">
      <c r="A102" s="25"/>
      <c r="B102" s="9">
        <v>97</v>
      </c>
      <c r="C102" s="10" t="s">
        <v>40</v>
      </c>
      <c r="D102" s="1">
        <v>160</v>
      </c>
      <c r="E102" s="8" t="s">
        <v>119</v>
      </c>
      <c r="F102" s="9">
        <v>145</v>
      </c>
      <c r="G102" s="9">
        <v>155</v>
      </c>
      <c r="H102" s="9">
        <v>140</v>
      </c>
      <c r="I102" s="7">
        <f t="shared" si="4"/>
        <v>96.418666666666653</v>
      </c>
      <c r="J102" s="7">
        <f t="shared" si="5"/>
        <v>60.261666666666656</v>
      </c>
    </row>
    <row r="103" spans="1:10" ht="30" x14ac:dyDescent="0.25">
      <c r="A103" s="25"/>
      <c r="B103" s="9">
        <v>98</v>
      </c>
      <c r="C103" s="10" t="s">
        <v>41</v>
      </c>
      <c r="D103" s="1">
        <v>400</v>
      </c>
      <c r="E103" s="8" t="s">
        <v>119</v>
      </c>
      <c r="F103" s="9">
        <v>125</v>
      </c>
      <c r="G103" s="9">
        <v>132</v>
      </c>
      <c r="H103" s="9">
        <v>128</v>
      </c>
      <c r="I103" s="7">
        <f t="shared" si="4"/>
        <v>84.366333333333344</v>
      </c>
      <c r="J103" s="7">
        <f t="shared" si="5"/>
        <v>21.091583333333336</v>
      </c>
    </row>
    <row r="104" spans="1:10" x14ac:dyDescent="0.25">
      <c r="A104" s="25"/>
      <c r="B104" s="9">
        <v>99</v>
      </c>
      <c r="C104" s="10" t="s">
        <v>42</v>
      </c>
      <c r="D104" s="1">
        <v>160</v>
      </c>
      <c r="E104" s="8" t="s">
        <v>119</v>
      </c>
      <c r="F104" s="9">
        <v>89</v>
      </c>
      <c r="G104" s="9">
        <v>90</v>
      </c>
      <c r="H104" s="9">
        <v>95</v>
      </c>
      <c r="I104" s="7">
        <f t="shared" si="4"/>
        <v>60.042533333333324</v>
      </c>
      <c r="J104" s="7">
        <f t="shared" si="5"/>
        <v>37.526583333333328</v>
      </c>
    </row>
    <row r="105" spans="1:10" x14ac:dyDescent="0.25">
      <c r="A105" s="25"/>
      <c r="B105" s="9">
        <v>100</v>
      </c>
      <c r="C105" s="10" t="s">
        <v>43</v>
      </c>
      <c r="D105" s="1">
        <v>250</v>
      </c>
      <c r="E105" s="8" t="s">
        <v>135</v>
      </c>
      <c r="F105" s="9">
        <v>41</v>
      </c>
      <c r="G105" s="9">
        <v>42</v>
      </c>
      <c r="H105" s="9">
        <v>48</v>
      </c>
      <c r="I105" s="7">
        <f t="shared" si="4"/>
        <v>28.706466666666667</v>
      </c>
      <c r="J105" s="7">
        <f t="shared" si="5"/>
        <v>11.482586666666666</v>
      </c>
    </row>
    <row r="106" spans="1:10" x14ac:dyDescent="0.25">
      <c r="A106" s="25"/>
      <c r="B106" s="9">
        <v>101</v>
      </c>
      <c r="C106" s="10" t="s">
        <v>44</v>
      </c>
      <c r="D106" s="1">
        <v>250</v>
      </c>
      <c r="E106" s="8" t="s">
        <v>119</v>
      </c>
      <c r="F106" s="9">
        <v>69</v>
      </c>
      <c r="G106" s="9">
        <v>68</v>
      </c>
      <c r="H106" s="9">
        <v>65</v>
      </c>
      <c r="I106" s="7">
        <f t="shared" si="4"/>
        <v>44.264933333333332</v>
      </c>
      <c r="J106" s="7">
        <f t="shared" si="5"/>
        <v>17.705973333333333</v>
      </c>
    </row>
    <row r="107" spans="1:10" x14ac:dyDescent="0.25">
      <c r="A107" s="25"/>
      <c r="B107" s="9">
        <v>102</v>
      </c>
      <c r="C107" s="10" t="s">
        <v>45</v>
      </c>
      <c r="D107" s="1">
        <v>160</v>
      </c>
      <c r="E107" s="8" t="s">
        <v>135</v>
      </c>
      <c r="F107" s="9">
        <v>43</v>
      </c>
      <c r="G107" s="9">
        <v>35</v>
      </c>
      <c r="H107" s="9">
        <v>39</v>
      </c>
      <c r="I107" s="7">
        <f t="shared" si="4"/>
        <v>25.6386</v>
      </c>
      <c r="J107" s="7">
        <f t="shared" si="5"/>
        <v>16.024125000000002</v>
      </c>
    </row>
    <row r="108" spans="1:10" x14ac:dyDescent="0.25">
      <c r="A108" s="25"/>
      <c r="B108" s="9">
        <v>103</v>
      </c>
      <c r="C108" s="10" t="s">
        <v>46</v>
      </c>
      <c r="D108" s="1">
        <v>160</v>
      </c>
      <c r="E108" s="8" t="s">
        <v>119</v>
      </c>
      <c r="F108" s="9">
        <v>120</v>
      </c>
      <c r="G108" s="9">
        <v>128</v>
      </c>
      <c r="H108" s="9">
        <v>140</v>
      </c>
      <c r="I108" s="7">
        <f t="shared" ref="I108:I122" si="6">(F108+G108+H108)/3*0.38*1.73</f>
        <v>85.02373333333334</v>
      </c>
      <c r="J108" s="7">
        <f t="shared" ref="J108:J124" si="7">I108/D108*100</f>
        <v>53.139833333333343</v>
      </c>
    </row>
    <row r="109" spans="1:10" ht="30" x14ac:dyDescent="0.25">
      <c r="A109" s="25"/>
      <c r="B109" s="9">
        <v>104</v>
      </c>
      <c r="C109" s="10" t="s">
        <v>47</v>
      </c>
      <c r="D109" s="1">
        <v>63</v>
      </c>
      <c r="E109" s="8" t="s">
        <v>135</v>
      </c>
      <c r="F109" s="9">
        <v>41</v>
      </c>
      <c r="G109" s="9">
        <v>38</v>
      </c>
      <c r="H109" s="9">
        <v>45</v>
      </c>
      <c r="I109" s="7">
        <f t="shared" si="6"/>
        <v>27.172533333333334</v>
      </c>
      <c r="J109" s="7">
        <f t="shared" si="7"/>
        <v>43.131005291005295</v>
      </c>
    </row>
    <row r="110" spans="1:10" ht="30" x14ac:dyDescent="0.25">
      <c r="A110" s="25"/>
      <c r="B110" s="9">
        <v>105</v>
      </c>
      <c r="C110" s="10" t="s">
        <v>48</v>
      </c>
      <c r="D110" s="1">
        <v>250</v>
      </c>
      <c r="E110" s="10" t="s">
        <v>139</v>
      </c>
      <c r="F110" s="9">
        <v>280</v>
      </c>
      <c r="G110" s="9">
        <v>287</v>
      </c>
      <c r="H110" s="9">
        <v>250</v>
      </c>
      <c r="I110" s="7">
        <f t="shared" si="6"/>
        <v>179.03193333333334</v>
      </c>
      <c r="J110" s="7">
        <f t="shared" si="7"/>
        <v>71.612773333333337</v>
      </c>
    </row>
    <row r="111" spans="1:10" x14ac:dyDescent="0.25">
      <c r="A111" s="25"/>
      <c r="B111" s="9">
        <v>106</v>
      </c>
      <c r="C111" s="10" t="s">
        <v>49</v>
      </c>
      <c r="D111" s="1">
        <v>400</v>
      </c>
      <c r="E111" s="10" t="s">
        <v>139</v>
      </c>
      <c r="F111" s="9">
        <v>285</v>
      </c>
      <c r="G111" s="9">
        <v>264</v>
      </c>
      <c r="H111" s="9">
        <v>299</v>
      </c>
      <c r="I111" s="7">
        <f t="shared" si="6"/>
        <v>185.82506666666669</v>
      </c>
      <c r="J111" s="7">
        <f t="shared" si="7"/>
        <v>46.456266666666671</v>
      </c>
    </row>
    <row r="112" spans="1:10" ht="30" x14ac:dyDescent="0.25">
      <c r="A112" s="25"/>
      <c r="B112" s="9">
        <v>107</v>
      </c>
      <c r="C112" s="10" t="s">
        <v>50</v>
      </c>
      <c r="D112" s="1">
        <v>250</v>
      </c>
      <c r="E112" s="8" t="s">
        <v>119</v>
      </c>
      <c r="F112" s="9">
        <v>189</v>
      </c>
      <c r="G112" s="9">
        <v>200</v>
      </c>
      <c r="H112" s="9">
        <v>198</v>
      </c>
      <c r="I112" s="7">
        <f t="shared" si="6"/>
        <v>128.63126666666665</v>
      </c>
      <c r="J112" s="7">
        <f t="shared" si="7"/>
        <v>51.452506666666665</v>
      </c>
    </row>
    <row r="113" spans="1:10" ht="30" x14ac:dyDescent="0.25">
      <c r="A113" s="25"/>
      <c r="B113" s="9">
        <v>108</v>
      </c>
      <c r="C113" s="10" t="s">
        <v>110</v>
      </c>
      <c r="D113" s="1">
        <v>320</v>
      </c>
      <c r="E113" s="10" t="s">
        <v>139</v>
      </c>
      <c r="F113" s="9">
        <v>150</v>
      </c>
      <c r="G113" s="9">
        <v>148</v>
      </c>
      <c r="H113" s="9">
        <v>160</v>
      </c>
      <c r="I113" s="7">
        <f t="shared" si="6"/>
        <v>100.36306666666665</v>
      </c>
      <c r="J113" s="7">
        <f t="shared" si="7"/>
        <v>31.363458333333327</v>
      </c>
    </row>
    <row r="114" spans="1:10" x14ac:dyDescent="0.25">
      <c r="A114" s="25"/>
      <c r="B114" s="9">
        <v>109</v>
      </c>
      <c r="C114" s="10" t="s">
        <v>51</v>
      </c>
      <c r="D114" s="1">
        <v>100</v>
      </c>
      <c r="E114" s="8" t="s">
        <v>119</v>
      </c>
      <c r="F114" s="9">
        <v>120</v>
      </c>
      <c r="G114" s="9">
        <v>123</v>
      </c>
      <c r="H114" s="9">
        <v>125</v>
      </c>
      <c r="I114" s="7">
        <f t="shared" si="6"/>
        <v>80.641066666666674</v>
      </c>
      <c r="J114" s="7">
        <f t="shared" si="7"/>
        <v>80.641066666666674</v>
      </c>
    </row>
    <row r="115" spans="1:10" x14ac:dyDescent="0.25">
      <c r="A115" s="25"/>
      <c r="B115" s="9">
        <v>110</v>
      </c>
      <c r="C115" s="10" t="s">
        <v>52</v>
      </c>
      <c r="D115" s="1">
        <v>100</v>
      </c>
      <c r="E115" s="8" t="s">
        <v>140</v>
      </c>
      <c r="F115" s="9">
        <v>40</v>
      </c>
      <c r="G115" s="9">
        <v>32</v>
      </c>
      <c r="H115" s="9">
        <v>45</v>
      </c>
      <c r="I115" s="7">
        <f t="shared" si="6"/>
        <v>25.6386</v>
      </c>
      <c r="J115" s="7">
        <f t="shared" si="7"/>
        <v>25.6386</v>
      </c>
    </row>
    <row r="116" spans="1:10" x14ac:dyDescent="0.25">
      <c r="A116" s="25"/>
      <c r="B116" s="9">
        <v>111</v>
      </c>
      <c r="C116" s="10" t="s">
        <v>53</v>
      </c>
      <c r="D116" s="21">
        <v>250</v>
      </c>
      <c r="E116" s="8" t="s">
        <v>119</v>
      </c>
      <c r="F116" s="9">
        <v>100</v>
      </c>
      <c r="G116" s="9">
        <v>102</v>
      </c>
      <c r="H116" s="9">
        <v>112</v>
      </c>
      <c r="I116" s="7">
        <f t="shared" si="6"/>
        <v>68.807866666666669</v>
      </c>
      <c r="J116" s="7">
        <f t="shared" si="7"/>
        <v>27.523146666666669</v>
      </c>
    </row>
    <row r="117" spans="1:10" x14ac:dyDescent="0.25">
      <c r="A117" s="25"/>
      <c r="B117" s="9">
        <v>112</v>
      </c>
      <c r="C117" s="10" t="s">
        <v>111</v>
      </c>
      <c r="D117" s="1">
        <v>250</v>
      </c>
      <c r="E117" s="8" t="s">
        <v>118</v>
      </c>
      <c r="F117" s="9">
        <v>324</v>
      </c>
      <c r="G117" s="9">
        <v>389</v>
      </c>
      <c r="H117" s="9">
        <v>359</v>
      </c>
      <c r="I117" s="7">
        <f t="shared" si="6"/>
        <v>234.91093333333333</v>
      </c>
      <c r="J117" s="7">
        <f t="shared" si="7"/>
        <v>93.964373333333327</v>
      </c>
    </row>
    <row r="118" spans="1:10" x14ac:dyDescent="0.25">
      <c r="B118" s="9">
        <v>113</v>
      </c>
      <c r="C118" s="10" t="s">
        <v>112</v>
      </c>
      <c r="D118" s="1">
        <v>250</v>
      </c>
      <c r="E118" s="8" t="s">
        <v>118</v>
      </c>
      <c r="F118" s="9">
        <v>348</v>
      </c>
      <c r="G118" s="9">
        <v>321</v>
      </c>
      <c r="H118" s="9">
        <v>328</v>
      </c>
      <c r="I118" s="7">
        <f t="shared" si="6"/>
        <v>218.47593333333333</v>
      </c>
      <c r="J118" s="7">
        <f t="shared" si="7"/>
        <v>87.390373333333329</v>
      </c>
    </row>
    <row r="119" spans="1:10" x14ac:dyDescent="0.25">
      <c r="B119" s="9">
        <v>114</v>
      </c>
      <c r="C119" s="10" t="s">
        <v>115</v>
      </c>
      <c r="D119" s="1">
        <v>250</v>
      </c>
      <c r="E119" s="8" t="s">
        <v>118</v>
      </c>
      <c r="F119" s="9">
        <v>358</v>
      </c>
      <c r="G119" s="9">
        <v>360</v>
      </c>
      <c r="H119" s="9">
        <v>354</v>
      </c>
      <c r="I119" s="7">
        <f t="shared" si="6"/>
        <v>234.91093333333333</v>
      </c>
      <c r="J119" s="7">
        <f t="shared" si="7"/>
        <v>93.964373333333327</v>
      </c>
    </row>
    <row r="120" spans="1:10" x14ac:dyDescent="0.25">
      <c r="B120" s="9">
        <v>115</v>
      </c>
      <c r="C120" s="10" t="s">
        <v>113</v>
      </c>
      <c r="D120" s="1">
        <v>400</v>
      </c>
      <c r="E120" s="8" t="s">
        <v>118</v>
      </c>
      <c r="F120" s="9">
        <v>550</v>
      </c>
      <c r="G120" s="9">
        <v>521</v>
      </c>
      <c r="H120" s="9">
        <v>515</v>
      </c>
      <c r="I120" s="7">
        <f t="shared" si="6"/>
        <v>347.54546666666664</v>
      </c>
      <c r="J120" s="7">
        <f t="shared" si="7"/>
        <v>86.88636666666666</v>
      </c>
    </row>
    <row r="121" spans="1:10" x14ac:dyDescent="0.25">
      <c r="B121" s="9">
        <v>116</v>
      </c>
      <c r="C121" s="10" t="s">
        <v>114</v>
      </c>
      <c r="D121" s="1">
        <v>250</v>
      </c>
      <c r="E121" s="8" t="s">
        <v>118</v>
      </c>
      <c r="F121" s="9">
        <v>150</v>
      </c>
      <c r="G121" s="9">
        <v>185</v>
      </c>
      <c r="H121" s="9">
        <v>168</v>
      </c>
      <c r="I121" s="7">
        <f t="shared" si="6"/>
        <v>110.22406666666666</v>
      </c>
      <c r="J121" s="7">
        <f t="shared" si="7"/>
        <v>44.089626666666668</v>
      </c>
    </row>
    <row r="122" spans="1:10" ht="30" x14ac:dyDescent="0.25">
      <c r="B122" s="9">
        <v>117</v>
      </c>
      <c r="C122" s="10" t="s">
        <v>116</v>
      </c>
      <c r="D122" s="1">
        <v>160</v>
      </c>
      <c r="E122" s="8" t="s">
        <v>119</v>
      </c>
      <c r="F122" s="9">
        <v>89</v>
      </c>
      <c r="G122" s="9">
        <v>80</v>
      </c>
      <c r="H122" s="9">
        <v>78</v>
      </c>
      <c r="I122" s="7">
        <f t="shared" si="6"/>
        <v>54.125933333333329</v>
      </c>
      <c r="J122" s="7">
        <f t="shared" si="7"/>
        <v>33.828708333333331</v>
      </c>
    </row>
    <row r="123" spans="1:10" x14ac:dyDescent="0.25">
      <c r="B123" s="16">
        <v>118</v>
      </c>
      <c r="C123" s="17" t="s">
        <v>143</v>
      </c>
      <c r="D123" s="1">
        <v>250</v>
      </c>
      <c r="E123" s="12" t="s">
        <v>144</v>
      </c>
      <c r="F123" s="1">
        <v>105</v>
      </c>
      <c r="G123" s="1">
        <v>108</v>
      </c>
      <c r="H123" s="1">
        <v>107</v>
      </c>
      <c r="I123" s="18">
        <f t="shared" ref="I123:I129" si="8">(F123+G123+H123)/3*0.38*1.73</f>
        <v>70.122666666666674</v>
      </c>
      <c r="J123" s="7">
        <f t="shared" ref="J123" si="9">I123/D123*100</f>
        <v>28.049066666666672</v>
      </c>
    </row>
    <row r="124" spans="1:10" x14ac:dyDescent="0.25">
      <c r="B124" s="16">
        <v>119</v>
      </c>
      <c r="C124" s="18" t="s">
        <v>145</v>
      </c>
      <c r="D124" s="1">
        <v>250</v>
      </c>
      <c r="E124" s="12" t="s">
        <v>146</v>
      </c>
      <c r="F124" s="1">
        <v>25</v>
      </c>
      <c r="G124" s="1">
        <v>28</v>
      </c>
      <c r="H124" s="1">
        <v>29</v>
      </c>
      <c r="I124" s="16">
        <f t="shared" si="8"/>
        <v>17.968933333333332</v>
      </c>
      <c r="J124" s="7">
        <f t="shared" si="7"/>
        <v>7.1875733333333329</v>
      </c>
    </row>
    <row r="125" spans="1:10" ht="30" x14ac:dyDescent="0.25">
      <c r="B125" s="16">
        <v>120</v>
      </c>
      <c r="C125" s="17" t="s">
        <v>147</v>
      </c>
      <c r="D125" s="1">
        <v>400</v>
      </c>
      <c r="E125" s="8" t="s">
        <v>119</v>
      </c>
      <c r="F125" s="1">
        <v>58</v>
      </c>
      <c r="G125" s="1">
        <v>55</v>
      </c>
      <c r="H125" s="1">
        <v>61</v>
      </c>
      <c r="I125" s="18">
        <f t="shared" si="8"/>
        <v>38.129199999999997</v>
      </c>
      <c r="J125" s="7">
        <f t="shared" ref="J125:J126" si="10">I125/D125*100</f>
        <v>9.5322999999999993</v>
      </c>
    </row>
    <row r="126" spans="1:10" ht="30" x14ac:dyDescent="0.25">
      <c r="B126" s="16">
        <v>121</v>
      </c>
      <c r="C126" s="17" t="s">
        <v>150</v>
      </c>
      <c r="D126" s="1">
        <v>630</v>
      </c>
      <c r="E126" s="8" t="s">
        <v>119</v>
      </c>
      <c r="F126" s="1">
        <v>238</v>
      </c>
      <c r="G126" s="1">
        <v>225</v>
      </c>
      <c r="H126" s="1">
        <v>238</v>
      </c>
      <c r="I126" s="18">
        <f t="shared" si="8"/>
        <v>153.61246666666668</v>
      </c>
      <c r="J126" s="7">
        <f t="shared" si="10"/>
        <v>24.382931216931219</v>
      </c>
    </row>
    <row r="127" spans="1:10" x14ac:dyDescent="0.25">
      <c r="B127" s="16">
        <v>122</v>
      </c>
      <c r="C127" s="10" t="s">
        <v>148</v>
      </c>
      <c r="D127" s="1">
        <v>250</v>
      </c>
      <c r="E127" s="8" t="s">
        <v>119</v>
      </c>
      <c r="F127" s="1">
        <v>329</v>
      </c>
      <c r="G127" s="1">
        <v>326</v>
      </c>
      <c r="H127" s="1">
        <v>318</v>
      </c>
      <c r="I127" s="18">
        <f t="shared" si="8"/>
        <v>213.21673333333331</v>
      </c>
      <c r="J127" s="7">
        <f t="shared" ref="J127" si="11">I127/D127*100</f>
        <v>85.286693333333318</v>
      </c>
    </row>
    <row r="128" spans="1:10" x14ac:dyDescent="0.25">
      <c r="B128" s="16">
        <v>123</v>
      </c>
      <c r="C128" s="10" t="s">
        <v>149</v>
      </c>
      <c r="D128" s="1">
        <v>160</v>
      </c>
      <c r="E128" s="8" t="s">
        <v>118</v>
      </c>
      <c r="F128" s="1">
        <v>221</v>
      </c>
      <c r="G128" s="1">
        <v>201</v>
      </c>
      <c r="H128" s="1">
        <v>210</v>
      </c>
      <c r="I128" s="18">
        <f t="shared" si="8"/>
        <v>138.49226666666667</v>
      </c>
      <c r="J128" s="7">
        <f t="shared" ref="J128" si="12">I128/D128*100</f>
        <v>86.557666666666663</v>
      </c>
    </row>
    <row r="129" spans="2:10" x14ac:dyDescent="0.25">
      <c r="B129" s="16">
        <v>124</v>
      </c>
      <c r="C129" s="10" t="s">
        <v>17</v>
      </c>
      <c r="D129" s="1">
        <v>160</v>
      </c>
      <c r="E129" s="8" t="s">
        <v>118</v>
      </c>
      <c r="F129" s="1">
        <v>225</v>
      </c>
      <c r="G129" s="1">
        <v>210</v>
      </c>
      <c r="H129" s="1">
        <v>208</v>
      </c>
      <c r="I129" s="18">
        <f t="shared" si="8"/>
        <v>140.90273333333334</v>
      </c>
      <c r="J129" s="7">
        <f t="shared" ref="J129" si="13">I129/D129*100</f>
        <v>88.06420833333334</v>
      </c>
    </row>
  </sheetData>
  <mergeCells count="9"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conditionalFormatting sqref="J6:J129">
    <cfRule type="cellIs" dxfId="0" priority="1" operator="greaterThan">
      <formula>90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2019-12-12T10:44:24Z</cp:lastPrinted>
  <dcterms:created xsi:type="dcterms:W3CDTF">2012-08-20T11:12:04Z</dcterms:created>
  <dcterms:modified xsi:type="dcterms:W3CDTF">2024-02-28T07:37:18Z</dcterms:modified>
</cp:coreProperties>
</file>